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<sst xmlns="http://schemas.openxmlformats.org/spreadsheetml/2006/main" count="1992" uniqueCount="489">
  <si>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</si>
  <si>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</si>
  <si>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</si>
  <si>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</si>
  <si>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</si>
  <si>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</si>
  <si>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</si>
  <si>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</si>
  <si>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</si>
  <si>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</si>
  <si>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</si>
  <si>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</si>
  <si>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</si>
  <si>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</si>
  <si>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</si>
  <si>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</si>
  <si>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</si>
  <si>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</si>
  <si>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</si>
  <si>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</si>
  <si>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</si>
  <si>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</si>
  <si>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</si>
  <si>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</si>
  <si>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</si>
  <si>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</si>
  <si>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</si>
  <si>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</si>
  <si>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</si>
  <si>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</si>
  <si>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</si>
  <si>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</si>
  <si>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</si>
  <si>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</si>
  <si>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</si>
  <si>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</si>
  <si>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</si>
  <si>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</si>
  <si>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</si>
  <si>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</si>
  <si>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</si>
  <si>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</si>
  <si>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</si>
  <si>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</si>
  <si>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</si>
  <si>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</si>
  <si>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</si>
  <si>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</si>
  <si>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</si>
  <si>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</si>
  <si>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</si>
  <si>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</si>
  <si>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</si>
  <si>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</si>
  <si>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</si>
  <si>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</si>
  <si>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</si>
  <si>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</si>
  <si>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</si>
  <si>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</si>
  <si>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</si>
  <si>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</si>
  <si>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</si>
  <si>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</si>
  <si>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</si>
  <si>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</si>
  <si>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</si>
  <si>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</si>
  <si>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</si>
  <si>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</si>
  <si>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</si>
  <si>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</si>
  <si>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</si>
  <si>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</si>
  <si>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</si>
  <si>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</si>
  <si>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</si>
  <si>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</si>
  <si>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</si>
  <si>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</si>
  <si>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</si>
  <si>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</si>
  <si>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</si>
  <si>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</si>
  <si>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</si>
  <si>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</si>
  <si>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</si>
  <si>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</si>
  <si>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</si>
  <si>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</si>
  <si>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</si>
  <si>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</si>
  <si>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</si>
  <si>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</si>
  <si>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</si>
  <si>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</si>
  <si>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</si>
  <si>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</si>
  <si>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</si>
  <si>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</si>
  <si>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</si>
  <si>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</si>
  <si>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</si>
  <si>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</si>
  <si>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</si>
  <si>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</si>
  <si>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</si>
  <si>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</si>
  <si>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</si>
  <si>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</si>
  <si>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</si>
  <si>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</si>
  <si>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</si>
  <si>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</si>
  <si>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</si>
  <si>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</si>
  <si>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</si>
  <si>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</si>
  <si>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</si>
  <si>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</si>
  <si>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</si>
  <si>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</si>
  <si>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</si>
  <si>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</si>
  <si>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</si>
  <si>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</si>
  <si>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</si>
  <si>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</si>
  <si>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</si>
  <si>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</si>
  <si>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</si>
  <si>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</si>
  <si>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</si>
  <si>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</si>
  <si>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</si>
  <si>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</si>
  <si>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</si>
  <si>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</si>
  <si>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</si>
  <si>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</si>
  <si>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</si>
  <si>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</si>
  <si>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</si>
  <si>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</si>
  <si>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</si>
  <si>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</si>
  <si>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https://contrataciondelestado.es/wps/poc?uri=deeplink:detalle_licitacion&amp;idEvl=IvAoaUvqoFkkJPJS%2BPS9vg%3D%3D</t>
  </si>
  <si>
    <t xml:space="preserve">VIGENTE</t>
  </si>
  <si>
    <t xml:space="preserve">Resuelta</t>
  </si>
  <si>
    <t xml:space="preserve">2024/O00005</t>
  </si>
  <si>
    <t xml:space="preserve">Reforma del salón de actos del Colegio Mayor Santa Cruz (Sede Cardenal Mendoza) de la Universidad de Valladolid.</t>
  </si>
  <si>
    <t xml:space="preserve">45214400;45214700;</t>
  </si>
  <si>
    <t xml:space="preserve">45214400</t>
  </si>
  <si>
    <t xml:space="preserve">Trabajos de construcción de edificios universitarios</t>
  </si>
  <si>
    <t xml:space="preserve">45214700</t>
  </si>
  <si>
    <t xml:space="preserve">Trabajos de construcción de colegios mayores</t>
  </si>
  <si>
    <t xml:space="preserve">Obras</t>
  </si>
  <si>
    <t xml:space="preserve">No</t>
  </si>
  <si>
    <t xml:space="preserve">ES418 - Valladolid</t>
  </si>
  <si>
    <t xml:space="preserve">Valladolid</t>
  </si>
  <si>
    <t xml:space="preserve">41.65232777</t>
  </si>
  <si>
    <t xml:space="preserve">-4.72334924</t>
  </si>
  <si>
    <t xml:space="preserve">Rectorado de la Universidad de Valladolid</t>
  </si>
  <si>
    <t xml:space="preserve">Q4718001C</t>
  </si>
  <si>
    <t xml:space="preserve">U01900001</t>
  </si>
  <si>
    <t xml:space="preserve">https://contrataciondelestado.es/wps/poc?uri=deeplink:perfilContratante&amp;idBp=7IJNVbZm%2FMkQK2TEfXGy%2BA%3D%3D</t>
  </si>
  <si>
    <t xml:space="preserve">Organismo de Derecho público bajo el control de una autoridad regional</t>
  </si>
  <si>
    <t xml:space="preserve">47002</t>
  </si>
  <si>
    <t xml:space="preserve">Abierto simplificado</t>
  </si>
  <si>
    <t xml:space="preserve">No aplica</t>
  </si>
  <si>
    <t xml:space="preserve">Ordinaria</t>
  </si>
  <si>
    <t xml:space="preserve">Electrónica</t>
  </si>
  <si>
    <t xml:space="preserve">N/A</t>
  </si>
  <si>
    <t xml:space="preserve">Sin lotes</t>
  </si>
  <si>
    <t xml:space="preserve">Adjudicado</t>
  </si>
  <si>
    <t xml:space="preserve">2024/000005</t>
  </si>
  <si>
    <t xml:space="preserve">IMPERMEABILIZACIONES IMPALAG, S.L.</t>
  </si>
  <si>
    <t xml:space="preserve">NIF</t>
  </si>
  <si>
    <t xml:space="preserve">B47467055</t>
  </si>
  <si>
    <t xml:space="preserve">https://contrataciondelestado.es/wps/poc?uri=deeplink:detalle_licitacion&amp;idEvl=Ot2crKaT6n47u6%2B%2FR7DUoA%3D%3D</t>
  </si>
  <si>
    <t xml:space="preserve">2023/S00056</t>
  </si>
  <si>
    <t xml:space="preserve">Servicio de control e información, mediante auxiliares de servicios, en colegios mayores, residencias y museos de la Universidad de Valladolid.</t>
  </si>
  <si>
    <t xml:space="preserve">98341100;</t>
  </si>
  <si>
    <t xml:space="preserve">98341100</t>
  </si>
  <si>
    <t xml:space="preserve">Servicios de gestión de alojamientos</t>
  </si>
  <si>
    <t xml:space="preserve">Servicios</t>
  </si>
  <si>
    <t xml:space="preserve">Abierto</t>
  </si>
  <si>
    <t xml:space="preserve">2014/24/EU</t>
  </si>
  <si>
    <t xml:space="preserve">Sí</t>
  </si>
  <si>
    <t xml:space="preserve">1</t>
  </si>
  <si>
    <t xml:space="preserve">Colegios mayores y residencias de la Universidad de Valladolid</t>
  </si>
  <si>
    <t xml:space="preserve">Formalizado</t>
  </si>
  <si>
    <t xml:space="preserve">2023/S00056-1</t>
  </si>
  <si>
    <t xml:space="preserve">INTEGRA MANTENIMIENTO GESTIÓN Y SERVICIOS INTEGRADOS CEE, S.L.</t>
  </si>
  <si>
    <t xml:space="preserve">B82992744</t>
  </si>
  <si>
    <t xml:space="preserve">2</t>
  </si>
  <si>
    <t xml:space="preserve">Museo de la Universidad de Valladolid y salas donde se expone la colección de la Fundación Alberto Jiménez-Arellano Alonso</t>
  </si>
  <si>
    <t xml:space="preserve">2023/S00056-2</t>
  </si>
  <si>
    <t xml:space="preserve">https://contrataciondelestado.es/wps/poc?uri=deeplink:detalle_licitacion&amp;idEvl=of01pKRDpAZt5r0ngvMetA%3D%3D</t>
  </si>
  <si>
    <t xml:space="preserve">2025/T00022</t>
  </si>
  <si>
    <t xml:space="preserve">Suministro e instalación de PC y Monitores para la Sede de Enfermería en el Campus de Segovia</t>
  </si>
  <si>
    <t xml:space="preserve">30213000;</t>
  </si>
  <si>
    <t xml:space="preserve">30213000</t>
  </si>
  <si>
    <t xml:space="preserve">Ordenadores personales</t>
  </si>
  <si>
    <t xml:space="preserve">Suministros</t>
  </si>
  <si>
    <t xml:space="preserve">PAPELERIA SAN FERNANDO, S.L.</t>
  </si>
  <si>
    <t xml:space="preserve">B37454329</t>
  </si>
  <si>
    <t xml:space="preserve">https://contrataciondelestado.es/wps/poc?uri=deeplink:detalle_licitacion&amp;idEvl=3fxsK5dYXViTylGzYmBF9Q%3D%3D</t>
  </si>
  <si>
    <t xml:space="preserve">2025/T00020</t>
  </si>
  <si>
    <t xml:space="preserve">Suministro e instalación de elementos de filtración de luz (estores) a distintos espacios del Edificio Vicerrector Santiago Hidalgo del Campus María Zambrano de Segovia de la Universidad de Valladolid.</t>
  </si>
  <si>
    <t xml:space="preserve">39515000;</t>
  </si>
  <si>
    <t xml:space="preserve">39515000</t>
  </si>
  <si>
    <t xml:space="preserve">Cortinas, cortinajes, guardamalletas y estores de materia textil</t>
  </si>
  <si>
    <t xml:space="preserve">EUROSOL PROTECTOR SYSTEM, S.L.</t>
  </si>
  <si>
    <t xml:space="preserve">B88061114</t>
  </si>
  <si>
    <t xml:space="preserve">https://contrataciondelestado.es/wps/poc?uri=deeplink:detalle_licitacion&amp;idEvl=kIENoR5elK0%2Bk2oCbDosIw%3D%3D</t>
  </si>
  <si>
    <t xml:space="preserve">2025/T00014</t>
  </si>
  <si>
    <t xml:space="preserve">Suministro de monitor de paciente simulado para el Centro de Simulación Clínica Avanzada de la Facultad de Medicina de la Universidad de Valladolid</t>
  </si>
  <si>
    <t xml:space="preserve">38970000;</t>
  </si>
  <si>
    <t xml:space="preserve">38970000</t>
  </si>
  <si>
    <t xml:space="preserve">Investigación, ensayos y simuladores científico-técnicos</t>
  </si>
  <si>
    <t xml:space="preserve">Manual y/o Electrónica</t>
  </si>
  <si>
    <t xml:space="preserve">MEDICAL SIMULATOR, S.L.</t>
  </si>
  <si>
    <t xml:space="preserve">B81477259</t>
  </si>
  <si>
    <t xml:space="preserve">https://contrataciondelestado.es/wps/poc?uri=deeplink:detalle_licitacion&amp;idEvl=ZyolkUYiweBxseVhcqrkhw%3D%3D</t>
  </si>
  <si>
    <t xml:space="preserve">2025/T00016</t>
  </si>
  <si>
    <t xml:space="preserve">Suministro e instalación del sistema de audio, vídeo y streaming para el Centro de Simulación Clínica Avanzada de la Facultad de Medicina de la Universidad de Valladolid</t>
  </si>
  <si>
    <t xml:space="preserve">32320000;</t>
  </si>
  <si>
    <t xml:space="preserve">32320000</t>
  </si>
  <si>
    <t xml:space="preserve">Equipo audiovisual y de televisión</t>
  </si>
  <si>
    <t xml:space="preserve">SUMINISTROS DE INFORMATICA CABALLERO, S.L.</t>
  </si>
  <si>
    <t xml:space="preserve">B47291687</t>
  </si>
  <si>
    <t xml:space="preserve">https://contrataciondelestado.es/wps/poc?uri=deeplink:detalle_licitacion&amp;idEvl=aBgBVLOwodvLIx6q1oPaMg%3D%3D</t>
  </si>
  <si>
    <t xml:space="preserve">2025/O00001</t>
  </si>
  <si>
    <t xml:space="preserve">Restauración de la fachada de la Hospedería del Colegio Mayor Santa Cruz de la Universidad (Actual Colegio Mayor Santa Cruz, sede Cardenal Mendoza)</t>
  </si>
  <si>
    <t xml:space="preserve">45212350;</t>
  </si>
  <si>
    <t xml:space="preserve">45212350</t>
  </si>
  <si>
    <t xml:space="preserve">Edificios de interés histórico o arquitectónico</t>
  </si>
  <si>
    <t xml:space="preserve">PATRIMONIO GLOBAL SL</t>
  </si>
  <si>
    <t xml:space="preserve">B47755624</t>
  </si>
  <si>
    <t xml:space="preserve">https://contrataciondelestado.es/wps/poc?uri=deeplink:detalle_licitacion&amp;idEvl=bt4zQ0NvpkrXOjazN1Dw9Q%3D%3D</t>
  </si>
  <si>
    <t xml:space="preserve">2024/S00021</t>
  </si>
  <si>
    <t xml:space="preserve">Servicio de Dirección Artística de la Joven Orquesta de la Universidad de Valladolid</t>
  </si>
  <si>
    <t xml:space="preserve">80510000;</t>
  </si>
  <si>
    <t xml:space="preserve">80510000</t>
  </si>
  <si>
    <t xml:space="preserve">Servicios de formación especializada</t>
  </si>
  <si>
    <t xml:space="preserve">Iñigo Igualador Benito</t>
  </si>
  <si>
    <t xml:space="preserve">12381166J</t>
  </si>
  <si>
    <t xml:space="preserve">https://contrataciondelestado.es/wps/poc?uri=deeplink:detalle_licitacion&amp;idEvl=tj82ubOCHRs%2B1TMyIiZmzw%3D%3D</t>
  </si>
  <si>
    <t xml:space="preserve">2025/S00013</t>
  </si>
  <si>
    <t xml:space="preserve">Servicio de agencia de viajes para la Universidad de Valladolid, el Colectivo Universitario y la Fundación Universidad de Valladolid.</t>
  </si>
  <si>
    <t xml:space="preserve">63510000;</t>
  </si>
  <si>
    <t xml:space="preserve">63510000</t>
  </si>
  <si>
    <t xml:space="preserve">Servicios de agencias de viajes y servicios similares</t>
  </si>
  <si>
    <t xml:space="preserve">Desierto</t>
  </si>
  <si>
    <t xml:space="preserve">https://contrataciondelestado.es/wps/poc?uri=deeplink:detalle_licitacion&amp;idEvl=VKhikGI%2FlDoIYE3ZiZ%2BxmQ%3D%3D</t>
  </si>
  <si>
    <t xml:space="preserve">2025/S00012</t>
  </si>
  <si>
    <t xml:space="preserve">Servicio integral de puesta en marcha, funcionamiento, mantenimiento e invernaje de la piscina de la Universidad de Valladolid en las Instalaciones Deportivas de Fuente de la Mora</t>
  </si>
  <si>
    <t xml:space="preserve">90910000;98330000;</t>
  </si>
  <si>
    <t xml:space="preserve">90910000</t>
  </si>
  <si>
    <t xml:space="preserve">Servicios de limpieza</t>
  </si>
  <si>
    <t xml:space="preserve">98330000</t>
  </si>
  <si>
    <t xml:space="preserve">Servicios relacionados con el bienestar físico</t>
  </si>
  <si>
    <t xml:space="preserve">QUIMICOS LOS ABUELOS SL</t>
  </si>
  <si>
    <t xml:space="preserve">B47544689</t>
  </si>
  <si>
    <t xml:space="preserve">https://contrataciondelestado.es/wps/poc?uri=deeplink:detalle_licitacion&amp;idEvl=nV0auMapK5eExvMJXBMHHQ%3D%3D</t>
  </si>
  <si>
    <t xml:space="preserve">2025/CS00010</t>
  </si>
  <si>
    <t xml:space="preserve">Servicio de cafetería/comedor de la Residencia Universitaria Alfonso VIII de la Universidad de Valladolid</t>
  </si>
  <si>
    <t xml:space="preserve">55330000;</t>
  </si>
  <si>
    <t xml:space="preserve">55330000</t>
  </si>
  <si>
    <t xml:space="preserve">Servicios de cafetería</t>
  </si>
  <si>
    <t xml:space="preserve">Concesión de Servicios</t>
  </si>
  <si>
    <t xml:space="preserve">2014/23/EU</t>
  </si>
  <si>
    <t xml:space="preserve">https://contrataciondelestado.es/wps/poc?uri=deeplink:detalle_licitacion&amp;idEvl=DRTWVJ6K3fWKeVWTb9Scog%3D%3D</t>
  </si>
  <si>
    <t xml:space="preserve">2025/T00007</t>
  </si>
  <si>
    <t xml:space="preserve">Alquiler de uso ilimitado mediante licencia Campus Wide Suite (CWSSMS) del paquete de software Matlab y Simulink para Estudiantes y PDI de la Universidad de Valladolid</t>
  </si>
  <si>
    <t xml:space="preserve">48190000;</t>
  </si>
  <si>
    <t xml:space="preserve">48190000</t>
  </si>
  <si>
    <t xml:space="preserve">Paquetes de software educativo</t>
  </si>
  <si>
    <t xml:space="preserve">ES41 - Castilla y León</t>
  </si>
  <si>
    <t xml:space="preserve">Castilla y León</t>
  </si>
  <si>
    <t xml:space="preserve">Negociado sin publicidad</t>
  </si>
  <si>
    <t xml:space="preserve">The MathWorks S.L.</t>
  </si>
  <si>
    <t xml:space="preserve">B62205745</t>
  </si>
  <si>
    <t xml:space="preserve">https://contrataciondelestado.es/wps/poc?uri=deeplink:detalle_licitacion&amp;idEvl=iS%2F4OWFaMeQtm4eBPtV6eQ%3D%3D</t>
  </si>
  <si>
    <t xml:space="preserve">2025/CS00005</t>
  </si>
  <si>
    <t xml:space="preserve">Servicio de cafetería/comedor del Complejo Deportivo de Fuente de la Mora de la Universidad de Valladolid</t>
  </si>
  <si>
    <t xml:space="preserve">https://contrataciondelestado.es/wps/poc?uri=deeplink:detalle_licitacion&amp;idEvl=FGZpqG%2FtTNurz3GQd5r6SQ%3D%3D</t>
  </si>
  <si>
    <t xml:space="preserve">2021/S00001</t>
  </si>
  <si>
    <t xml:space="preserve">Servicio de mantenimiento de las instalaciones de calefacción, climatización y producción de agua caliente sanitaria de los diferentes centros y edificios de la Universidad de Valladolid y la Fundación General de la Universidad de Valladolid</t>
  </si>
  <si>
    <t xml:space="preserve">50720000;50730000;</t>
  </si>
  <si>
    <t xml:space="preserve">50720000</t>
  </si>
  <si>
    <t xml:space="preserve">Servicios de reparación y mantenimiento de calefacción central</t>
  </si>
  <si>
    <t xml:space="preserve">50730000</t>
  </si>
  <si>
    <t xml:space="preserve">Servicios de reparación y mantenimiento de grupos refrigeradores</t>
  </si>
  <si>
    <t xml:space="preserve">EULEN, S.A.</t>
  </si>
  <si>
    <t xml:space="preserve">A28517308</t>
  </si>
  <si>
    <t xml:space="preserve">https://contrataciondelestado.es/wps/poc?uri=deeplink:detalle_licitacion&amp;idEvl=P2iYdsBF1dRSYrkJkLlFdw%3D%3D</t>
  </si>
  <si>
    <t xml:space="preserve">2024/S00013</t>
  </si>
  <si>
    <t xml:space="preserve">Mantenimiento del sistema de Resonancia Magnética de Imagen Philips SmartPath to dStream for XR and 3.0T del Laboratorio de Técnicas Instrumentales de la Universidad de Valladolid.</t>
  </si>
  <si>
    <t xml:space="preserve">50420000;</t>
  </si>
  <si>
    <t xml:space="preserve">50420000</t>
  </si>
  <si>
    <t xml:space="preserve">Servicios de reparación y mantenimiento de aparatos médicos y quirúrgicos</t>
  </si>
  <si>
    <t xml:space="preserve">PHILIPS IBÉRICA, S.A.</t>
  </si>
  <si>
    <t xml:space="preserve">A28017143</t>
  </si>
  <si>
    <t xml:space="preserve">https://contrataciondelestado.es/wps/poc?uri=deeplink:detalle_licitacion&amp;idEvl=1DIrQXawaPRSYrkJkLlFdw%3D%3D</t>
  </si>
  <si>
    <t xml:space="preserve">2024/S00053</t>
  </si>
  <si>
    <t xml:space="preserve">Mantenimiento, retimbrados y sustitución de equipos de las instalaciones de protección contra incendios de los
diferentes centros y edificios de la Universidad de Valladolid y la Fundación de la Universidad de Valladolid.</t>
  </si>
  <si>
    <t xml:space="preserve">50413200;51700000;</t>
  </si>
  <si>
    <t xml:space="preserve">50413200</t>
  </si>
  <si>
    <t xml:space="preserve">Servicios de reparación y mantenimiento de instalaciones contra incendios</t>
  </si>
  <si>
    <t xml:space="preserve">51700000</t>
  </si>
  <si>
    <t xml:space="preserve">Servicios de instalación de equipos de protección contra incendios</t>
  </si>
  <si>
    <t xml:space="preserve">https://contrataciondelestado.es/wps/poc?uri=deeplink:detalle_licitacion&amp;idEvl=%2BXg6fBmZP%2BK8ebB%2FXTwy0A%3D%3D</t>
  </si>
  <si>
    <t xml:space="preserve">2025/S00006</t>
  </si>
  <si>
    <t xml:space="preserve">Servicio de Dirección Artística del Coro de la Universidad de Valladolid.</t>
  </si>
  <si>
    <t xml:space="preserve">https://contrataciondelestado.es/wps/poc?uri=deeplink:detalle_licitacion&amp;idEvl=MSWGsUgcwrY36J9Lctlsuw%3D%3D</t>
  </si>
  <si>
    <t xml:space="preserve">2024/S00067</t>
  </si>
  <si>
    <t xml:space="preserve">Mantenimiento de las zonas ajardinadas de diferentes centros de la Universidad de Valladolid:
Lote 1: Campus de Palencia
Lote 2: Campus de Valladolid</t>
  </si>
  <si>
    <t xml:space="preserve">77310000;</t>
  </si>
  <si>
    <t xml:space="preserve">77310000</t>
  </si>
  <si>
    <t xml:space="preserve">Servicios de plantación y mantenimiento de zonas verdes</t>
  </si>
  <si>
    <t xml:space="preserve">Campus de Palencia</t>
  </si>
  <si>
    <t xml:space="preserve">ES414 - Palencia</t>
  </si>
  <si>
    <t xml:space="preserve">Palencia</t>
  </si>
  <si>
    <t xml:space="preserve">42.0078373</t>
  </si>
  <si>
    <t xml:space="preserve">-4.53460106</t>
  </si>
  <si>
    <t xml:space="preserve">2024/S00067-1</t>
  </si>
  <si>
    <t xml:space="preserve">IMAVE (IMAGINA EN VERDE DISEÑO URBANO S.L.)</t>
  </si>
  <si>
    <t xml:space="preserve">B01872100</t>
  </si>
  <si>
    <t xml:space="preserve">Campus de Valladolid</t>
  </si>
  <si>
    <t xml:space="preserve">2024/S00067-2</t>
  </si>
  <si>
    <t xml:space="preserve">https://contrataciondelestado.es/wps/poc?uri=deeplink:detalle_licitacion&amp;idEvl=bYlpXJF9EgWExvMJXBMHHQ%3D%3D</t>
  </si>
  <si>
    <t xml:space="preserve">2025/S00011</t>
  </si>
  <si>
    <t xml:space="preserve">Servicio de mantenimiento de dos equipos de la marca Peak Scientific para el Laboratorio de Técnicas Instrumentales (LTI) de la Universidad de Valladolid, así como el suministro de los consumibles asociados al mantenimiento y las reparaciones necesarias (kit de mantenimiento).</t>
  </si>
  <si>
    <t xml:space="preserve">50532300;</t>
  </si>
  <si>
    <t xml:space="preserve">50532300</t>
  </si>
  <si>
    <t xml:space="preserve">Servicios de reparación y mantenimiento de generadores</t>
  </si>
  <si>
    <t xml:space="preserve">https://contrataciondelestado.es/wps/poc?uri=deeplink:detalle_licitacion&amp;idEvl=yw%2BNx4c2IV%2B7JOCXkOhcDg%3D%3D</t>
  </si>
  <si>
    <t xml:space="preserve">2024/T00057</t>
  </si>
  <si>
    <t xml:space="preserve">Suministro de modelos anatómicos, aparataje y simuladores para la Facultad de Enfermería en Segovia de la Universidad de Valladolid. Lote 1: Modelos anatómicos básicos, Lote 2: Aparataje, Lote 3: Modelos anatómicos para prácticas simuladas, Lote 4: Simuladores.</t>
  </si>
  <si>
    <t xml:space="preserve">33100000;</t>
  </si>
  <si>
    <t xml:space="preserve">33100000</t>
  </si>
  <si>
    <t xml:space="preserve">Equipamiento médico</t>
  </si>
  <si>
    <t xml:space="preserve">Lote 1: Modelos anatómicos básicos</t>
  </si>
  <si>
    <t xml:space="preserve">2024/T00057-1</t>
  </si>
  <si>
    <t xml:space="preserve">ESPANA 3B SCIENTIFIC SL</t>
  </si>
  <si>
    <t xml:space="preserve">B97332431</t>
  </si>
  <si>
    <t xml:space="preserve">Lote número 2: Aparataje</t>
  </si>
  <si>
    <t xml:space="preserve">3</t>
  </si>
  <si>
    <t xml:space="preserve">Lote 3: Modelos anatómicos para prácticas</t>
  </si>
  <si>
    <t xml:space="preserve">2024/T00057-3</t>
  </si>
  <si>
    <t xml:space="preserve">4</t>
  </si>
  <si>
    <t xml:space="preserve">Lote número 4: Simuladores</t>
  </si>
  <si>
    <t xml:space="preserve">2024/T00057-4</t>
  </si>
  <si>
    <t xml:space="preserve">LAERDAL ESPAÑA, S.L.</t>
  </si>
  <si>
    <t xml:space="preserve">B80351471</t>
  </si>
  <si>
    <t xml:space="preserve">https://contrataciondelestado.es/wps/poc?uri=deeplink:detalle_licitacion&amp;idEvl=3%2Be8VQ7KoLWLAncw3qdZkA%3D%3D</t>
  </si>
  <si>
    <t xml:space="preserve">2025/S00008</t>
  </si>
  <si>
    <t xml:space="preserve">Servicio de alquiler de coches con conductor para la Universidad de Valladolid.</t>
  </si>
  <si>
    <t xml:space="preserve">60170000;</t>
  </si>
  <si>
    <t xml:space="preserve">60170000</t>
  </si>
  <si>
    <t xml:space="preserve">Alquiler de vehículos para el transporte de pasajeros con conductor</t>
  </si>
  <si>
    <t xml:space="preserve">https://contrataciondelestado.es/wps/poc?uri=deeplink:detalle_licitacion&amp;idEvl=3uyNqtMPF9ABPRBxZ4nJ%2Fg%3D%3D</t>
  </si>
  <si>
    <t xml:space="preserve">2022/S00065</t>
  </si>
  <si>
    <t xml:space="preserve">Servicio de impresión de los títulos universitarios oficiales y propios de la Universidad de Valladolid</t>
  </si>
  <si>
    <t xml:space="preserve">79810000;</t>
  </si>
  <si>
    <t xml:space="preserve">79810000</t>
  </si>
  <si>
    <t xml:space="preserve">Servicios de impresión</t>
  </si>
  <si>
    <t xml:space="preserve">No se admite</t>
  </si>
  <si>
    <t xml:space="preserve">SIGNE, S.A.</t>
  </si>
  <si>
    <t xml:space="preserve">A11029279</t>
  </si>
  <si>
    <t xml:space="preserve">https://contrataciondelestado.es/wps/poc?uri=deeplink:detalle_licitacion&amp;idEvl=ZuyVNEFvoFLjHF5qKI4aaw%3D%3D</t>
  </si>
  <si>
    <t xml:space="preserve">2024/T00061</t>
  </si>
  <si>
    <t xml:space="preserve">Suministro de licencias para el gestor documental Alfresco Content Services edición Enterprise de la Universidad de Valladolid.</t>
  </si>
  <si>
    <t xml:space="preserve">48311000;</t>
  </si>
  <si>
    <t xml:space="preserve">48311000</t>
  </si>
  <si>
    <t xml:space="preserve">Paquetes de software de gestión de documentos</t>
  </si>
  <si>
    <t xml:space="preserve">INETUM ESPAÑA, S.A.</t>
  </si>
  <si>
    <t xml:space="preserve">A28855260</t>
  </si>
  <si>
    <t xml:space="preserve">https://contrataciondelestado.es/wps/poc?uri=deeplink:detalle_licitacion&amp;idEvl=GzTt%2FarEiSqrz3GQd5r6SQ%3D%3D</t>
  </si>
  <si>
    <t xml:space="preserve">2023/S00012</t>
  </si>
  <si>
    <t xml:space="preserve">Servicio de auditoría para los proyectos de la convocatoria 2021 de Líneas Estratégica con periodo de justificación vigente en la Universidad de Valladolid</t>
  </si>
  <si>
    <t xml:space="preserve">79212000;</t>
  </si>
  <si>
    <t xml:space="preserve">79212000</t>
  </si>
  <si>
    <t xml:space="preserve">Servicios de auditoría</t>
  </si>
  <si>
    <t xml:space="preserve">Sí - Asociado al Plan de Recuperación, Transformación y Resiliencia</t>
  </si>
  <si>
    <t xml:space="preserve">Financiado por MCIN/AEI/10.13039/501100011033 y por la Unión Europea NextGenerationEU/PRTR Códigos proyectos: PLEC2021-008076 PLEC2021-008041 PLEC2021-007705 PLEC2021-007943</t>
  </si>
  <si>
    <t xml:space="preserve">No se admite.</t>
  </si>
  <si>
    <t xml:space="preserve">SIMON MORETON AUDITORES, S.L.</t>
  </si>
  <si>
    <t xml:space="preserve">B37398922</t>
  </si>
  <si>
    <t xml:space="preserve">https://contrataciondelestado.es/wps/poc?uri=deeplink:detalle_licitacion&amp;idEvl=ij4LWqzQzd7VGIpKDxgsAQ%3D%3D</t>
  </si>
  <si>
    <t xml:space="preserve">2024/T00066</t>
  </si>
  <si>
    <t xml:space="preserve">Suministro de un generador de onda arbitraria de ancho de banda analógico 10 GHz, frecuencia de muestreo variable hasta 25 GSa/s y 2 canales simultáneos y un osciloscopio de altas prestaciones con 33GHz de ancho de banda y 100GSa/s en dos canales.</t>
  </si>
  <si>
    <t xml:space="preserve">31120000;</t>
  </si>
  <si>
    <t xml:space="preserve">31120000</t>
  </si>
  <si>
    <t xml:space="preserve">Generadores</t>
  </si>
  <si>
    <t xml:space="preserve">Sí - Otros Fondos Europeos</t>
  </si>
  <si>
    <t xml:space="preserve">Otros Fondos Europeos</t>
  </si>
  <si>
    <t xml:space="preserve">Adler Instrumentos, S.L.</t>
  </si>
  <si>
    <t xml:space="preserve">B81152217</t>
  </si>
  <si>
    <t xml:space="preserve">https://contrataciondelestado.es/wps/poc?uri=deeplink:detalle_licitacion&amp;idEvl=nMSCAQkEDTo7u6%2B%2FR7DUoA%3D%3D</t>
  </si>
  <si>
    <t xml:space="preserve">2024/S00055</t>
  </si>
  <si>
    <t xml:space="preserve">Dirección de ejecución de obra y coordinación de seguridad y salud en fase de ejecución de la obra de Rehabilitación energética integral del edificio Aulario del Campus de La Yutera en Palencia.</t>
  </si>
  <si>
    <t xml:space="preserve">71221000;71247000;71317210;</t>
  </si>
  <si>
    <t xml:space="preserve">71221000</t>
  </si>
  <si>
    <t xml:space="preserve">Servicios de arquitectura para edificios</t>
  </si>
  <si>
    <t xml:space="preserve">71247000</t>
  </si>
  <si>
    <t xml:space="preserve">Supervisión del trabajo de construcción</t>
  </si>
  <si>
    <t xml:space="preserve">71317210</t>
  </si>
  <si>
    <t xml:space="preserve">Servicios de consultoría en salud y seguridad</t>
  </si>
  <si>
    <t xml:space="preserve">Fondo de Transición Justa de España 2021-2027</t>
  </si>
  <si>
    <t xml:space="preserve">GUTI DE GUTIERREZ SLU</t>
  </si>
  <si>
    <t xml:space="preserve">B34267625</t>
  </si>
  <si>
    <t xml:space="preserve">https://contrataciondelestado.es/wps/poc?uri=deeplink:detalle_licitacion&amp;idEvl=qI7EMhYAZAH%2Fa9DgO%2BoYKQ%3D%3D</t>
  </si>
  <si>
    <t xml:space="preserve">2024/T00063</t>
  </si>
  <si>
    <t xml:space="preserve">Suministro e instalación del mobiliario de la cocina de la cafetería de Escuela de Ingenierías Industriales para la sede de Doctor Mergelina de la Universidad de Valladolid</t>
  </si>
  <si>
    <t xml:space="preserve">39314000;</t>
  </si>
  <si>
    <t xml:space="preserve">39314000</t>
  </si>
  <si>
    <t xml:space="preserve">Equipo para cocinas industriales</t>
  </si>
  <si>
    <t xml:space="preserve">Equipamiento de Hostelería y Climatización Valladolid S.L.</t>
  </si>
  <si>
    <t xml:space="preserve">B47767330</t>
  </si>
  <si>
    <t xml:space="preserve">https://contrataciondelestado.es/wps/poc?uri=deeplink:detalle_licitacion&amp;idEvl=9LnQlynpTCQl5NjlNci%2BtA%3D%3D</t>
  </si>
  <si>
    <t xml:space="preserve">2024/T00037</t>
  </si>
  <si>
    <t xml:space="preserve">Contrato mixto de suministro, instalación y explotación de instalaciones solares fotovoltaicas en varios edificios de la Universidad de Valladolid, con adquisición de la titularidad al finalizar el periodo contractual</t>
  </si>
  <si>
    <t xml:space="preserve">09331000;09332000;45259000;45261215;</t>
  </si>
  <si>
    <t xml:space="preserve">09331000</t>
  </si>
  <si>
    <t xml:space="preserve">Placas solares</t>
  </si>
  <si>
    <t xml:space="preserve">09332000</t>
  </si>
  <si>
    <t xml:space="preserve">Instalación solar</t>
  </si>
  <si>
    <t xml:space="preserve">45259000</t>
  </si>
  <si>
    <t xml:space="preserve">Reparación y mantenimiento de instalaciones</t>
  </si>
  <si>
    <t xml:space="preserve">45261215</t>
  </si>
  <si>
    <t xml:space="preserve">Revestimiento de cubiertas con placas solares</t>
  </si>
  <si>
    <t xml:space="preserve">El contratista deberá comunicar al órgano de contratación, tras la adjudicación, la intención de celebrar subcontratos, indicando los datos que establece el apartado Ñ del cuadro de características del contrato</t>
  </si>
  <si>
    <t xml:space="preserve">ENDESA ENERGÍA, S.A. Sociedad Unipersonal</t>
  </si>
  <si>
    <t xml:space="preserve">A81948077</t>
  </si>
  <si>
    <t xml:space="preserve">https://contrataciondelestado.es/wps/poc?uri=deeplink:detalle_licitacion&amp;idEvl=Zz5MerQnHixrhBlEHQFSKA%3D%3D</t>
  </si>
  <si>
    <t xml:space="preserve">2024/S00065</t>
  </si>
  <si>
    <t xml:space="preserve">Servicio de dirección artística del Grupo de Música Antigua de la Universidad de Valladolid</t>
  </si>
  <si>
    <t xml:space="preserve">92312000;</t>
  </si>
  <si>
    <t xml:space="preserve">92312000</t>
  </si>
  <si>
    <t xml:space="preserve">Servicios artísticos</t>
  </si>
  <si>
    <t xml:space="preserve">RODRIGO JARABO BENAVIDES</t>
  </si>
  <si>
    <t xml:space="preserve">12387166x</t>
  </si>
  <si>
    <t xml:space="preserve">https://contrataciondelestado.es/wps/poc?uri=deeplink:detalle_licitacion&amp;idEvl=S%2FcPlaUiqS16nTs9LZ9RhQ%3D%3D</t>
  </si>
  <si>
    <t xml:space="preserve">2024/S00064</t>
  </si>
  <si>
    <t xml:space="preserve">Servicio de auditoría para los proyectos de investigación siguientes, con periodo de justificación vigente en la Universidad de Valladolid. 5 Lotes detallados en el cuadro de características.</t>
  </si>
  <si>
    <t xml:space="preserve">fondos de la Unión Europea Next Generation y fondos FEDER en función del lote</t>
  </si>
  <si>
    <t xml:space="preserve">Servicio de auditoría para los proyectos de investigación siguientes, con periodo de justificación vigente en la Universidad de Valladolid:
Lote 1: proyectos de las convocatorias 2021 de Colaboración Público-Privada</t>
  </si>
  <si>
    <t xml:space="preserve">AUDITA 2 PRADILLA, S.LP.</t>
  </si>
  <si>
    <t xml:space="preserve">B27760990</t>
  </si>
  <si>
    <t xml:space="preserve">Servicio de auditoría para los proyectos de investigación siguientes, con periodo de
justificación vigente en la Universidad de Valladolid:
Lote 2: proyectos estratégicos orientados a la transición ecológica y a la transición digital 2021</t>
  </si>
  <si>
    <t xml:space="preserve">GABRIEL ESPÍN MARTÍN Y ALFREDO ESTEVE VIOQUE, U.T.E.</t>
  </si>
  <si>
    <t xml:space="preserve">20819829E</t>
  </si>
  <si>
    <t xml:space="preserve">Servicio de auditoría para los proyectos de investigación siguientes, con periodo de
justificación vigente en la Universidad de Valladolid:
Lote 3: proyectos del programa de cooperación INTERREG VI a España-Portugal (POCTEP) 2021-2027</t>
  </si>
  <si>
    <t xml:space="preserve">BM NEIRA AUDITORES, SLP</t>
  </si>
  <si>
    <t xml:space="preserve">B32468647</t>
  </si>
  <si>
    <t xml:space="preserve">Servicio de auditoría para los proyectos de investigación siguientes, con periodo de justificación vigente en la Universidad de Valladolid:
Lote 4: proyectos de generación de conocimiento del Plan Estatal de Investigación Científica, Técnica y de Innovación 2021-2023</t>
  </si>
  <si>
    <t xml:space="preserve">5</t>
  </si>
  <si>
    <t xml:space="preserve">Lote 5: proyectos estratégicos de ciberseguridad en España 2022</t>
  </si>
  <si>
    <t xml:space="preserve">EUDITA CUSPIDE AUDITORES, S.L.</t>
  </si>
  <si>
    <t xml:space="preserve">B02120889</t>
  </si>
  <si>
    <t xml:space="preserve">https://contrataciondelestado.es/wps/poc?uri=deeplink:detalle_licitacion&amp;idEvl=TXssCrnq1HI4NavIWzMcHA%3D%3D</t>
  </si>
  <si>
    <t xml:space="preserve">2024/S00042</t>
  </si>
  <si>
    <t xml:space="preserve">Servicio de limpieza de los centros de la Universidad de Valladolid ubicados en Palencia, Segovia, Soria y Valladolid</t>
  </si>
  <si>
    <t xml:space="preserve">90910000;</t>
  </si>
  <si>
    <t xml:space="preserve">Servicio de limpieza de los centros de la Universidad de Valladolid en Palencia</t>
  </si>
  <si>
    <t xml:space="preserve">SENIOR SERVICIOS INTEGRALES, S.A</t>
  </si>
  <si>
    <t xml:space="preserve">A87045407</t>
  </si>
  <si>
    <t xml:space="preserve">Servicio de limpieza de los centros de la Universidad de Valladolid en Segovia</t>
  </si>
  <si>
    <t xml:space="preserve">ES416 - Segovia</t>
  </si>
  <si>
    <t xml:space="preserve">Segovia</t>
  </si>
  <si>
    <t xml:space="preserve">40.9498703</t>
  </si>
  <si>
    <t xml:space="preserve">-4.12524116</t>
  </si>
  <si>
    <t xml:space="preserve">Servicio de limpieza de los centros de la Universidad de Valladolid en Soria</t>
  </si>
  <si>
    <t xml:space="preserve">ES417 - Soria</t>
  </si>
  <si>
    <t xml:space="preserve">Soria</t>
  </si>
  <si>
    <t xml:space="preserve">41.76327912</t>
  </si>
  <si>
    <t xml:space="preserve">-2.46624798</t>
  </si>
  <si>
    <t xml:space="preserve">Servicio de limpieza de los centros de la Universidad de Valladolid en Valladolid</t>
  </si>
  <si>
    <t xml:space="preserve">https://contrataciondelestado.es/wps/poc?uri=deeplink:detalle_licitacion&amp;idEvl=qOAZH76%2Fv%2BXi0Kd8%2Brcp6w%3D%3D</t>
  </si>
  <si>
    <t xml:space="preserve">2024/P00058</t>
  </si>
  <si>
    <t xml:space="preserve">Suministro de publicaciones periódicas científicas extranjeras en línea durante el año 2025 a la Universidad de Valladolid</t>
  </si>
  <si>
    <t xml:space="preserve">22212000;</t>
  </si>
  <si>
    <t xml:space="preserve">22212000</t>
  </si>
  <si>
    <t xml:space="preserve">Publicaciones periódicas</t>
  </si>
  <si>
    <t xml:space="preserve">EBSCO Information Services S.L.U.</t>
  </si>
  <si>
    <t xml:space="preserve">B85765766</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</si>
</sst>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45"/>
  <sheetViews>
    <sheetView showFormulas="false" showGridLines="true" showRowColHeaders="true" showZeros="true" rightToLeft="false" tabSelected="true" showOutlineSymbols="true" defaultGridColor="true" view="normal" topLeftCell="G1" colorId="64" zoomScale="100" zoomScaleNormal="100" zoomScalePageLayoutView="100" workbookViewId="0">
      <selection pane="topLeft" activeCell="I7" activeCellId="0" sqref="I7"/>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23.45"/>
    <col collapsed="false" customWidth="true" hidden="false" outlineLevel="0" max="4" min="4" style="0" width="30.31"/>
    <col collapsed="false" customWidth="true" hidden="false" outlineLevel="0" max="5" min="5" style="1" width="23.4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16208503</v>
      </c>
      <c r="B2" s="0" t="s">
        <v>146</v>
      </c>
      <c r="C2" s="1" t="n">
        <v>45834.4535494792</v>
      </c>
      <c r="D2" s="3" t="s">
        <v>147</v>
      </c>
      <c r="E2" s="1" t="n">
        <v>45629</v>
      </c>
      <c r="F2" s="3" t="s">
        <v>148</v>
      </c>
      <c r="G2" s="3" t="s">
        <v>149</v>
      </c>
      <c r="H2" s="3" t="s">
        <v>150</v>
      </c>
      <c r="J2" s="0" t="n">
        <v>159428.64</v>
      </c>
      <c r="K2" s="0" t="n">
        <v>159428.64</v>
      </c>
      <c r="L2" s="0" t="n">
        <v>192908.65</v>
      </c>
      <c r="M2" s="3" t="s">
        <v>151</v>
      </c>
      <c r="N2" s="0" t="n">
        <v>2</v>
      </c>
      <c r="O2" s="3" t="s">
        <v>152</v>
      </c>
      <c r="P2" s="3" t="s">
        <v>153</v>
      </c>
      <c r="Q2" s="3" t="s">
        <v>154</v>
      </c>
      <c r="R2" s="3" t="s">
        <v>155</v>
      </c>
      <c r="BC2" s="3" t="s">
        <v>156</v>
      </c>
      <c r="BD2" s="3" t="s">
        <v>157</v>
      </c>
      <c r="BE2" s="3" t="s">
        <v>158</v>
      </c>
      <c r="BF2" s="3" t="s">
        <v>159</v>
      </c>
      <c r="BG2" s="3" t="s">
        <v>160</v>
      </c>
      <c r="BH2" s="3" t="s">
        <v>161</v>
      </c>
      <c r="BI2" s="3" t="s">
        <v>162</v>
      </c>
      <c r="BJ2" s="0" t="n">
        <v>40260410044741</v>
      </c>
      <c r="BK2" s="3" t="s">
        <v>163</v>
      </c>
      <c r="BL2" s="3" t="s">
        <v>164</v>
      </c>
      <c r="BM2" s="3" t="s">
        <v>165</v>
      </c>
      <c r="BN2" s="3" t="s">
        <v>166</v>
      </c>
      <c r="BO2" s="3" t="s">
        <v>167</v>
      </c>
      <c r="BP2" s="3" t="s">
        <v>168</v>
      </c>
      <c r="BQ2" s="3" t="s">
        <v>169</v>
      </c>
      <c r="BR2" s="3" t="s">
        <v>170</v>
      </c>
      <c r="BS2" s="3" t="s">
        <v>171</v>
      </c>
      <c r="BT2" s="1" t="n">
        <v>45649.9993055556</v>
      </c>
      <c r="BV2" s="3" t="s">
        <v>172</v>
      </c>
      <c r="BW2" s="3" t="s">
        <v>157</v>
      </c>
      <c r="BX2" s="3" t="s">
        <v>157</v>
      </c>
      <c r="BZ2" s="3" t="s">
        <v>157</v>
      </c>
      <c r="CC2" s="3" t="s">
        <v>173</v>
      </c>
      <c r="CD2" s="3" t="s">
        <v>150</v>
      </c>
      <c r="CE2" s="0" t="n">
        <v>159428.64</v>
      </c>
      <c r="CF2" s="0" t="n">
        <v>192908.65</v>
      </c>
      <c r="CG2" s="0" t="n">
        <v>159428.64</v>
      </c>
      <c r="CH2" s="3" t="s">
        <v>151</v>
      </c>
      <c r="CI2" s="0" t="n">
        <v>2</v>
      </c>
      <c r="CJ2" s="3" t="s">
        <v>152</v>
      </c>
      <c r="CK2" s="3" t="s">
        <v>153</v>
      </c>
      <c r="CL2" s="3" t="s">
        <v>154</v>
      </c>
      <c r="CM2" s="3" t="s">
        <v>155</v>
      </c>
      <c r="DX2" s="3" t="s">
        <v>158</v>
      </c>
      <c r="DY2" s="3" t="s">
        <v>159</v>
      </c>
      <c r="DZ2" s="3" t="s">
        <v>160</v>
      </c>
      <c r="EA2" s="3" t="s">
        <v>161</v>
      </c>
      <c r="EB2" s="3" t="s">
        <v>174</v>
      </c>
      <c r="EC2" s="1" t="n">
        <v>45714</v>
      </c>
      <c r="ED2" s="0" t="n">
        <v>3</v>
      </c>
      <c r="EE2" s="0" t="n">
        <v>151361.54</v>
      </c>
      <c r="EF2" s="0" t="n">
        <v>154789.27</v>
      </c>
      <c r="EH2" s="3" t="s">
        <v>175</v>
      </c>
      <c r="EI2" s="1" t="n">
        <v>45716</v>
      </c>
      <c r="EJ2" s="1" t="n">
        <v>45716</v>
      </c>
      <c r="EK2" s="3" t="s">
        <v>176</v>
      </c>
      <c r="EL2" s="3" t="s">
        <v>177</v>
      </c>
      <c r="EM2" s="3" t="s">
        <v>178</v>
      </c>
      <c r="EN2" s="4" t="b">
        <f aca="false">TRUE()</f>
        <v>1</v>
      </c>
      <c r="EO2" s="0" t="n">
        <v>154789.27</v>
      </c>
      <c r="EP2" s="0" t="n">
        <v>187295.02</v>
      </c>
    </row>
    <row r="3" customFormat="false" ht="15" hidden="false" customHeight="false" outlineLevel="0" collapsed="false">
      <c r="A3" s="0" t="n">
        <v>13975310</v>
      </c>
      <c r="B3" s="0" t="s">
        <v>179</v>
      </c>
      <c r="C3" s="1" t="n">
        <v>45834.4376907292</v>
      </c>
      <c r="D3" s="3" t="s">
        <v>147</v>
      </c>
      <c r="E3" s="1" t="n">
        <v>45423</v>
      </c>
      <c r="F3" s="3" t="s">
        <v>148</v>
      </c>
      <c r="G3" s="3" t="s">
        <v>180</v>
      </c>
      <c r="H3" s="3" t="s">
        <v>181</v>
      </c>
      <c r="J3" s="0" t="n">
        <v>919910.4</v>
      </c>
      <c r="K3" s="0" t="n">
        <v>306636.8</v>
      </c>
      <c r="L3" s="0" t="n">
        <v>371030.53</v>
      </c>
      <c r="M3" s="3" t="s">
        <v>182</v>
      </c>
      <c r="N3" s="0" t="n">
        <v>1</v>
      </c>
      <c r="O3" s="3" t="s">
        <v>183</v>
      </c>
      <c r="P3" s="3" t="s">
        <v>184</v>
      </c>
      <c r="BC3" s="3" t="s">
        <v>185</v>
      </c>
      <c r="BD3" s="3" t="s">
        <v>157</v>
      </c>
      <c r="BE3" s="3" t="s">
        <v>158</v>
      </c>
      <c r="BF3" s="3" t="s">
        <v>159</v>
      </c>
      <c r="BG3" s="3" t="s">
        <v>160</v>
      </c>
      <c r="BH3" s="3" t="s">
        <v>161</v>
      </c>
      <c r="BI3" s="3" t="s">
        <v>162</v>
      </c>
      <c r="BJ3" s="0" t="n">
        <v>40260410044741</v>
      </c>
      <c r="BK3" s="3" t="s">
        <v>163</v>
      </c>
      <c r="BL3" s="3" t="s">
        <v>164</v>
      </c>
      <c r="BM3" s="3" t="s">
        <v>165</v>
      </c>
      <c r="BN3" s="3" t="s">
        <v>166</v>
      </c>
      <c r="BO3" s="3" t="s">
        <v>167</v>
      </c>
      <c r="BP3" s="3" t="s">
        <v>186</v>
      </c>
      <c r="BQ3" s="3" t="s">
        <v>169</v>
      </c>
      <c r="BR3" s="3" t="s">
        <v>170</v>
      </c>
      <c r="BS3" s="3" t="s">
        <v>171</v>
      </c>
      <c r="BT3" s="1" t="n">
        <v>45453.9993055556</v>
      </c>
      <c r="BV3" s="3" t="s">
        <v>187</v>
      </c>
      <c r="BW3" s="3" t="s">
        <v>188</v>
      </c>
      <c r="BX3" s="3" t="s">
        <v>157</v>
      </c>
      <c r="BZ3" s="3" t="s">
        <v>157</v>
      </c>
      <c r="CC3" s="3" t="s">
        <v>189</v>
      </c>
      <c r="CD3" s="3" t="s">
        <v>190</v>
      </c>
      <c r="CF3" s="0" t="n">
        <v>264720.63</v>
      </c>
      <c r="CG3" s="0" t="n">
        <v>218777.38</v>
      </c>
      <c r="CH3" s="3" t="s">
        <v>182</v>
      </c>
      <c r="CI3" s="0" t="n">
        <v>1</v>
      </c>
      <c r="CJ3" s="3" t="s">
        <v>183</v>
      </c>
      <c r="CK3" s="3" t="s">
        <v>184</v>
      </c>
      <c r="DX3" s="3" t="s">
        <v>158</v>
      </c>
      <c r="DY3" s="3" t="s">
        <v>159</v>
      </c>
      <c r="DZ3" s="3" t="s">
        <v>160</v>
      </c>
      <c r="EA3" s="3" t="s">
        <v>161</v>
      </c>
      <c r="EB3" s="3" t="s">
        <v>191</v>
      </c>
      <c r="EC3" s="1" t="n">
        <v>45490</v>
      </c>
      <c r="ED3" s="0" t="n">
        <v>4</v>
      </c>
      <c r="EE3" s="0" t="n">
        <v>198006</v>
      </c>
      <c r="EF3" s="0" t="n">
        <v>227870.42</v>
      </c>
      <c r="EG3" s="4" t="b">
        <f aca="false">FALSE()</f>
        <v>0</v>
      </c>
      <c r="EH3" s="3" t="s">
        <v>192</v>
      </c>
      <c r="EI3" s="1" t="n">
        <v>45527</v>
      </c>
      <c r="EK3" s="3" t="s">
        <v>193</v>
      </c>
      <c r="EL3" s="3" t="s">
        <v>177</v>
      </c>
      <c r="EM3" s="3" t="s">
        <v>194</v>
      </c>
      <c r="EN3" s="4" t="b">
        <f aca="false">FALSE()</f>
        <v>0</v>
      </c>
      <c r="EO3" s="0" t="n">
        <v>163641.32</v>
      </c>
      <c r="EP3" s="0" t="n">
        <v>198006</v>
      </c>
    </row>
    <row r="4" customFormat="false" ht="15" hidden="false" customHeight="false" outlineLevel="0" collapsed="false">
      <c r="A4" s="0" t="n">
        <v>13975310</v>
      </c>
      <c r="B4" s="0" t="s">
        <v>179</v>
      </c>
      <c r="C4" s="1" t="n">
        <v>45834.4376907292</v>
      </c>
      <c r="D4" s="3" t="s">
        <v>147</v>
      </c>
      <c r="E4" s="1" t="n">
        <v>45423</v>
      </c>
      <c r="F4" s="3" t="s">
        <v>148</v>
      </c>
      <c r="G4" s="3" t="s">
        <v>180</v>
      </c>
      <c r="H4" s="3" t="s">
        <v>181</v>
      </c>
      <c r="J4" s="0" t="n">
        <v>919910.4</v>
      </c>
      <c r="K4" s="0" t="n">
        <v>306636.8</v>
      </c>
      <c r="L4" s="0" t="n">
        <v>371030.53</v>
      </c>
      <c r="M4" s="3" t="s">
        <v>182</v>
      </c>
      <c r="N4" s="0" t="n">
        <v>1</v>
      </c>
      <c r="O4" s="3" t="s">
        <v>183</v>
      </c>
      <c r="P4" s="3" t="s">
        <v>184</v>
      </c>
      <c r="BC4" s="3" t="s">
        <v>185</v>
      </c>
      <c r="BD4" s="3" t="s">
        <v>157</v>
      </c>
      <c r="BE4" s="3" t="s">
        <v>158</v>
      </c>
      <c r="BF4" s="3" t="s">
        <v>159</v>
      </c>
      <c r="BG4" s="3" t="s">
        <v>160</v>
      </c>
      <c r="BH4" s="3" t="s">
        <v>161</v>
      </c>
      <c r="BI4" s="3" t="s">
        <v>162</v>
      </c>
      <c r="BJ4" s="0" t="n">
        <v>40260410044741</v>
      </c>
      <c r="BK4" s="3" t="s">
        <v>163</v>
      </c>
      <c r="BL4" s="3" t="s">
        <v>164</v>
      </c>
      <c r="BM4" s="3" t="s">
        <v>165</v>
      </c>
      <c r="BN4" s="3" t="s">
        <v>166</v>
      </c>
      <c r="BO4" s="3" t="s">
        <v>167</v>
      </c>
      <c r="BP4" s="3" t="s">
        <v>186</v>
      </c>
      <c r="BQ4" s="3" t="s">
        <v>169</v>
      </c>
      <c r="BR4" s="3" t="s">
        <v>170</v>
      </c>
      <c r="BS4" s="3" t="s">
        <v>171</v>
      </c>
      <c r="BT4" s="1" t="n">
        <v>45453.9993055556</v>
      </c>
      <c r="BV4" s="3" t="s">
        <v>187</v>
      </c>
      <c r="BW4" s="3" t="s">
        <v>188</v>
      </c>
      <c r="BX4" s="3" t="s">
        <v>157</v>
      </c>
      <c r="BZ4" s="3" t="s">
        <v>157</v>
      </c>
      <c r="CC4" s="3" t="s">
        <v>195</v>
      </c>
      <c r="CD4" s="3" t="s">
        <v>196</v>
      </c>
      <c r="CF4" s="0" t="n">
        <v>106309.9</v>
      </c>
      <c r="CG4" s="0" t="n">
        <v>87859.42</v>
      </c>
      <c r="CH4" s="3" t="s">
        <v>182</v>
      </c>
      <c r="CI4" s="0" t="n">
        <v>1</v>
      </c>
      <c r="CJ4" s="3" t="s">
        <v>183</v>
      </c>
      <c r="CK4" s="3" t="s">
        <v>184</v>
      </c>
      <c r="DX4" s="3" t="s">
        <v>158</v>
      </c>
      <c r="DY4" s="3" t="s">
        <v>159</v>
      </c>
      <c r="DZ4" s="3" t="s">
        <v>160</v>
      </c>
      <c r="EA4" s="3" t="s">
        <v>161</v>
      </c>
      <c r="EB4" s="3" t="s">
        <v>191</v>
      </c>
      <c r="EC4" s="1" t="n">
        <v>45490</v>
      </c>
      <c r="ED4" s="0" t="n">
        <v>4</v>
      </c>
      <c r="EE4" s="0" t="n">
        <v>79796.09</v>
      </c>
      <c r="EF4" s="0" t="n">
        <v>89325.31</v>
      </c>
      <c r="EG4" s="4" t="b">
        <f aca="false">FALSE()</f>
        <v>0</v>
      </c>
      <c r="EH4" s="3" t="s">
        <v>197</v>
      </c>
      <c r="EI4" s="1" t="n">
        <v>45527</v>
      </c>
      <c r="EK4" s="3" t="s">
        <v>193</v>
      </c>
      <c r="EL4" s="3" t="s">
        <v>177</v>
      </c>
      <c r="EM4" s="3" t="s">
        <v>194</v>
      </c>
      <c r="EN4" s="4" t="b">
        <f aca="false">FALSE()</f>
        <v>0</v>
      </c>
      <c r="EO4" s="0" t="n">
        <v>65947.18</v>
      </c>
      <c r="EP4" s="0" t="n">
        <v>79796.09</v>
      </c>
    </row>
    <row r="5" customFormat="false" ht="15" hidden="false" customHeight="false" outlineLevel="0" collapsed="false">
      <c r="A5" s="0" t="n">
        <v>17329286</v>
      </c>
      <c r="B5" s="0" t="s">
        <v>198</v>
      </c>
      <c r="C5" s="1" t="n">
        <v>45831.4417708565</v>
      </c>
      <c r="D5" s="3" t="s">
        <v>147</v>
      </c>
      <c r="E5" s="1" t="n">
        <v>45799</v>
      </c>
      <c r="F5" s="3" t="s">
        <v>148</v>
      </c>
      <c r="G5" s="3" t="s">
        <v>199</v>
      </c>
      <c r="H5" s="3" t="s">
        <v>200</v>
      </c>
      <c r="J5" s="0" t="n">
        <v>21702.48</v>
      </c>
      <c r="K5" s="0" t="n">
        <v>21702.48</v>
      </c>
      <c r="L5" s="0" t="n">
        <v>26260</v>
      </c>
      <c r="M5" s="3" t="s">
        <v>201</v>
      </c>
      <c r="N5" s="0" t="n">
        <v>1</v>
      </c>
      <c r="O5" s="3" t="s">
        <v>202</v>
      </c>
      <c r="P5" s="3" t="s">
        <v>203</v>
      </c>
      <c r="BC5" s="3" t="s">
        <v>204</v>
      </c>
      <c r="BD5" s="3" t="s">
        <v>157</v>
      </c>
      <c r="BE5" s="3" t="s">
        <v>158</v>
      </c>
      <c r="BF5" s="3" t="s">
        <v>159</v>
      </c>
      <c r="BG5" s="3" t="s">
        <v>160</v>
      </c>
      <c r="BH5" s="3" t="s">
        <v>161</v>
      </c>
      <c r="BI5" s="3" t="s">
        <v>162</v>
      </c>
      <c r="BJ5" s="0" t="n">
        <v>40260410044741</v>
      </c>
      <c r="BK5" s="3" t="s">
        <v>163</v>
      </c>
      <c r="BL5" s="3" t="s">
        <v>164</v>
      </c>
      <c r="BM5" s="3" t="s">
        <v>165</v>
      </c>
      <c r="BN5" s="3" t="s">
        <v>166</v>
      </c>
      <c r="BO5" s="3" t="s">
        <v>167</v>
      </c>
      <c r="BP5" s="3" t="s">
        <v>168</v>
      </c>
      <c r="BQ5" s="3" t="s">
        <v>169</v>
      </c>
      <c r="BR5" s="3" t="s">
        <v>170</v>
      </c>
      <c r="BS5" s="3" t="s">
        <v>171</v>
      </c>
      <c r="BT5" s="1" t="n">
        <v>45813.9993055556</v>
      </c>
      <c r="BV5" s="3" t="s">
        <v>172</v>
      </c>
      <c r="BW5" s="3" t="s">
        <v>157</v>
      </c>
      <c r="BX5" s="3" t="s">
        <v>157</v>
      </c>
      <c r="BZ5" s="3" t="s">
        <v>157</v>
      </c>
      <c r="CC5" s="3" t="s">
        <v>173</v>
      </c>
      <c r="CD5" s="3" t="s">
        <v>200</v>
      </c>
      <c r="CE5" s="0" t="n">
        <v>21702.48</v>
      </c>
      <c r="CF5" s="0" t="n">
        <v>26260</v>
      </c>
      <c r="CG5" s="0" t="n">
        <v>21702.48</v>
      </c>
      <c r="CH5" s="3" t="s">
        <v>201</v>
      </c>
      <c r="CI5" s="0" t="n">
        <v>1</v>
      </c>
      <c r="CJ5" s="3" t="s">
        <v>202</v>
      </c>
      <c r="CK5" s="3" t="s">
        <v>203</v>
      </c>
      <c r="DX5" s="3" t="s">
        <v>158</v>
      </c>
      <c r="DY5" s="3" t="s">
        <v>159</v>
      </c>
      <c r="DZ5" s="3" t="s">
        <v>160</v>
      </c>
      <c r="EA5" s="3" t="s">
        <v>161</v>
      </c>
      <c r="EB5" s="3" t="s">
        <v>191</v>
      </c>
      <c r="EC5" s="1" t="n">
        <v>45827</v>
      </c>
      <c r="ED5" s="0" t="n">
        <v>1</v>
      </c>
      <c r="EE5" s="0" t="n">
        <v>19587.14</v>
      </c>
      <c r="EF5" s="0" t="n">
        <v>19587.14</v>
      </c>
      <c r="EH5" s="3" t="s">
        <v>199</v>
      </c>
      <c r="EI5" s="1" t="n">
        <v>45831</v>
      </c>
      <c r="EJ5" s="1" t="n">
        <v>45832</v>
      </c>
      <c r="EK5" s="3" t="s">
        <v>205</v>
      </c>
      <c r="EL5" s="3" t="s">
        <v>177</v>
      </c>
      <c r="EM5" s="3" t="s">
        <v>206</v>
      </c>
      <c r="EN5" s="4" t="b">
        <f aca="false">TRUE()</f>
        <v>1</v>
      </c>
      <c r="EO5" s="0" t="n">
        <v>19587.14</v>
      </c>
      <c r="EP5" s="0" t="n">
        <v>23700.44</v>
      </c>
    </row>
    <row r="6" customFormat="false" ht="15" hidden="false" customHeight="false" outlineLevel="0" collapsed="false">
      <c r="A6" s="0" t="n">
        <v>17290501</v>
      </c>
      <c r="B6" s="0" t="s">
        <v>207</v>
      </c>
      <c r="C6" s="1" t="n">
        <v>45831.4376602662</v>
      </c>
      <c r="D6" s="3" t="s">
        <v>147</v>
      </c>
      <c r="E6" s="1" t="n">
        <v>45791</v>
      </c>
      <c r="F6" s="3" t="s">
        <v>148</v>
      </c>
      <c r="G6" s="3" t="s">
        <v>208</v>
      </c>
      <c r="H6" s="3" t="s">
        <v>209</v>
      </c>
      <c r="J6" s="0" t="n">
        <v>21182.01</v>
      </c>
      <c r="K6" s="0" t="n">
        <v>21182.01</v>
      </c>
      <c r="L6" s="0" t="n">
        <v>25630.23</v>
      </c>
      <c r="M6" s="3" t="s">
        <v>210</v>
      </c>
      <c r="N6" s="0" t="n">
        <v>1</v>
      </c>
      <c r="O6" s="3" t="s">
        <v>211</v>
      </c>
      <c r="P6" s="3" t="s">
        <v>212</v>
      </c>
      <c r="BC6" s="3" t="s">
        <v>204</v>
      </c>
      <c r="BD6" s="3" t="s">
        <v>157</v>
      </c>
      <c r="BE6" s="3" t="s">
        <v>158</v>
      </c>
      <c r="BF6" s="3" t="s">
        <v>159</v>
      </c>
      <c r="BG6" s="3" t="s">
        <v>160</v>
      </c>
      <c r="BH6" s="3" t="s">
        <v>161</v>
      </c>
      <c r="BI6" s="3" t="s">
        <v>162</v>
      </c>
      <c r="BJ6" s="0" t="n">
        <v>40260410044741</v>
      </c>
      <c r="BK6" s="3" t="s">
        <v>163</v>
      </c>
      <c r="BL6" s="3" t="s">
        <v>164</v>
      </c>
      <c r="BM6" s="3" t="s">
        <v>165</v>
      </c>
      <c r="BN6" s="3" t="s">
        <v>166</v>
      </c>
      <c r="BO6" s="3" t="s">
        <v>167</v>
      </c>
      <c r="BP6" s="3" t="s">
        <v>168</v>
      </c>
      <c r="BQ6" s="3" t="s">
        <v>169</v>
      </c>
      <c r="BR6" s="3" t="s">
        <v>170</v>
      </c>
      <c r="BS6" s="3" t="s">
        <v>171</v>
      </c>
      <c r="BT6" s="1" t="n">
        <v>45805.9993055556</v>
      </c>
      <c r="BV6" s="3" t="s">
        <v>172</v>
      </c>
      <c r="BW6" s="3" t="s">
        <v>157</v>
      </c>
      <c r="BX6" s="3" t="s">
        <v>157</v>
      </c>
      <c r="BZ6" s="3" t="s">
        <v>157</v>
      </c>
      <c r="CC6" s="3" t="s">
        <v>173</v>
      </c>
      <c r="CD6" s="3" t="s">
        <v>209</v>
      </c>
      <c r="CE6" s="0" t="n">
        <v>21182.01</v>
      </c>
      <c r="CF6" s="0" t="n">
        <v>25630.23</v>
      </c>
      <c r="CG6" s="0" t="n">
        <v>21182.01</v>
      </c>
      <c r="CH6" s="3" t="s">
        <v>210</v>
      </c>
      <c r="CI6" s="0" t="n">
        <v>1</v>
      </c>
      <c r="CJ6" s="3" t="s">
        <v>211</v>
      </c>
      <c r="CK6" s="3" t="s">
        <v>212</v>
      </c>
      <c r="DX6" s="3" t="s">
        <v>158</v>
      </c>
      <c r="DY6" s="3" t="s">
        <v>159</v>
      </c>
      <c r="DZ6" s="3" t="s">
        <v>160</v>
      </c>
      <c r="EA6" s="3" t="s">
        <v>161</v>
      </c>
      <c r="EB6" s="3" t="s">
        <v>191</v>
      </c>
      <c r="EC6" s="1" t="n">
        <v>45827</v>
      </c>
      <c r="ED6" s="0" t="n">
        <v>9</v>
      </c>
      <c r="EE6" s="0" t="n">
        <v>9090</v>
      </c>
      <c r="EF6" s="0" t="n">
        <v>15995</v>
      </c>
      <c r="EH6" s="3" t="s">
        <v>208</v>
      </c>
      <c r="EI6" s="1" t="n">
        <v>45831</v>
      </c>
      <c r="EJ6" s="1" t="n">
        <v>45832</v>
      </c>
      <c r="EK6" s="3" t="s">
        <v>213</v>
      </c>
      <c r="EL6" s="3" t="s">
        <v>177</v>
      </c>
      <c r="EM6" s="3" t="s">
        <v>214</v>
      </c>
      <c r="EN6" s="4" t="b">
        <f aca="false">TRUE()</f>
        <v>1</v>
      </c>
      <c r="EO6" s="0" t="n">
        <v>9090</v>
      </c>
      <c r="EP6" s="0" t="n">
        <v>10998.9</v>
      </c>
    </row>
    <row r="7" customFormat="false" ht="15" hidden="false" customHeight="false" outlineLevel="0" collapsed="false">
      <c r="A7" s="0" t="n">
        <v>16967628</v>
      </c>
      <c r="B7" s="0" t="s">
        <v>215</v>
      </c>
      <c r="C7" s="1" t="n">
        <v>45812.8809684491</v>
      </c>
      <c r="D7" s="3" t="s">
        <v>147</v>
      </c>
      <c r="E7" s="1" t="n">
        <v>45737</v>
      </c>
      <c r="F7" s="3" t="s">
        <v>148</v>
      </c>
      <c r="G7" s="3" t="s">
        <v>216</v>
      </c>
      <c r="H7" s="3" t="s">
        <v>217</v>
      </c>
      <c r="J7" s="0" t="n">
        <v>32083.47</v>
      </c>
      <c r="K7" s="0" t="n">
        <v>32083.47</v>
      </c>
      <c r="L7" s="0" t="n">
        <v>38821</v>
      </c>
      <c r="M7" s="3" t="s">
        <v>218</v>
      </c>
      <c r="N7" s="0" t="n">
        <v>1</v>
      </c>
      <c r="O7" s="3" t="s">
        <v>219</v>
      </c>
      <c r="P7" s="3" t="s">
        <v>220</v>
      </c>
      <c r="BC7" s="3" t="s">
        <v>204</v>
      </c>
      <c r="BD7" s="3" t="s">
        <v>157</v>
      </c>
      <c r="BE7" s="3" t="s">
        <v>158</v>
      </c>
      <c r="BF7" s="3" t="s">
        <v>159</v>
      </c>
      <c r="BG7" s="3" t="s">
        <v>160</v>
      </c>
      <c r="BH7" s="3" t="s">
        <v>161</v>
      </c>
      <c r="BI7" s="3" t="s">
        <v>162</v>
      </c>
      <c r="BJ7" s="0" t="n">
        <v>40260410044741</v>
      </c>
      <c r="BK7" s="3" t="s">
        <v>163</v>
      </c>
      <c r="BL7" s="3" t="s">
        <v>164</v>
      </c>
      <c r="BM7" s="3" t="s">
        <v>165</v>
      </c>
      <c r="BN7" s="3" t="s">
        <v>166</v>
      </c>
      <c r="BO7" s="3" t="s">
        <v>167</v>
      </c>
      <c r="BP7" s="3" t="s">
        <v>186</v>
      </c>
      <c r="BQ7" s="3" t="s">
        <v>169</v>
      </c>
      <c r="BR7" s="3" t="s">
        <v>170</v>
      </c>
      <c r="BS7" s="3" t="s">
        <v>221</v>
      </c>
      <c r="BT7" s="1" t="n">
        <v>45754.9993055556</v>
      </c>
      <c r="BV7" s="3" t="s">
        <v>187</v>
      </c>
      <c r="BW7" s="3" t="s">
        <v>157</v>
      </c>
      <c r="BX7" s="3" t="s">
        <v>157</v>
      </c>
      <c r="BZ7" s="3" t="s">
        <v>157</v>
      </c>
      <c r="CC7" s="3" t="s">
        <v>173</v>
      </c>
      <c r="CD7" s="3" t="s">
        <v>217</v>
      </c>
      <c r="CE7" s="0" t="n">
        <v>32083.47</v>
      </c>
      <c r="CF7" s="0" t="n">
        <v>38821</v>
      </c>
      <c r="CG7" s="0" t="n">
        <v>32083.47</v>
      </c>
      <c r="CH7" s="3" t="s">
        <v>218</v>
      </c>
      <c r="CI7" s="0" t="n">
        <v>1</v>
      </c>
      <c r="CJ7" s="3" t="s">
        <v>219</v>
      </c>
      <c r="CK7" s="3" t="s">
        <v>220</v>
      </c>
      <c r="DX7" s="3" t="s">
        <v>158</v>
      </c>
      <c r="DY7" s="3" t="s">
        <v>159</v>
      </c>
      <c r="DZ7" s="3" t="s">
        <v>160</v>
      </c>
      <c r="EA7" s="3" t="s">
        <v>161</v>
      </c>
      <c r="EB7" s="3" t="s">
        <v>191</v>
      </c>
      <c r="EC7" s="1" t="n">
        <v>45803</v>
      </c>
      <c r="ED7" s="0" t="n">
        <v>2</v>
      </c>
      <c r="EE7" s="0" t="n">
        <v>23850</v>
      </c>
      <c r="EF7" s="0" t="n">
        <v>30307.44</v>
      </c>
      <c r="EH7" s="3" t="s">
        <v>216</v>
      </c>
      <c r="EI7" s="1" t="n">
        <v>45804</v>
      </c>
      <c r="EJ7" s="1" t="n">
        <v>45805</v>
      </c>
      <c r="EK7" s="3" t="s">
        <v>222</v>
      </c>
      <c r="EL7" s="3" t="s">
        <v>177</v>
      </c>
      <c r="EM7" s="3" t="s">
        <v>223</v>
      </c>
      <c r="EN7" s="4" t="b">
        <f aca="false">TRUE()</f>
        <v>1</v>
      </c>
      <c r="EO7" s="0" t="n">
        <v>23850</v>
      </c>
      <c r="EP7" s="0" t="n">
        <v>28858.5</v>
      </c>
    </row>
    <row r="8" customFormat="false" ht="15" hidden="false" customHeight="false" outlineLevel="0" collapsed="false">
      <c r="A8" s="0" t="n">
        <v>17008232</v>
      </c>
      <c r="B8" s="0" t="s">
        <v>224</v>
      </c>
      <c r="C8" s="1" t="n">
        <v>45804.6770297222</v>
      </c>
      <c r="D8" s="3" t="s">
        <v>147</v>
      </c>
      <c r="E8" s="1" t="n">
        <v>45743</v>
      </c>
      <c r="F8" s="3" t="s">
        <v>148</v>
      </c>
      <c r="G8" s="3" t="s">
        <v>225</v>
      </c>
      <c r="H8" s="3" t="s">
        <v>226</v>
      </c>
      <c r="J8" s="0" t="n">
        <v>34655.37</v>
      </c>
      <c r="K8" s="0" t="n">
        <v>34655.37</v>
      </c>
      <c r="L8" s="0" t="n">
        <v>41933</v>
      </c>
      <c r="M8" s="3" t="s">
        <v>227</v>
      </c>
      <c r="N8" s="0" t="n">
        <v>1</v>
      </c>
      <c r="O8" s="3" t="s">
        <v>228</v>
      </c>
      <c r="P8" s="3" t="s">
        <v>229</v>
      </c>
      <c r="BC8" s="3" t="s">
        <v>204</v>
      </c>
      <c r="BD8" s="3" t="s">
        <v>157</v>
      </c>
      <c r="BE8" s="3" t="s">
        <v>158</v>
      </c>
      <c r="BF8" s="3" t="s">
        <v>159</v>
      </c>
      <c r="BG8" s="3" t="s">
        <v>160</v>
      </c>
      <c r="BH8" s="3" t="s">
        <v>161</v>
      </c>
      <c r="BI8" s="3" t="s">
        <v>162</v>
      </c>
      <c r="BJ8" s="0" t="n">
        <v>40260410044741</v>
      </c>
      <c r="BK8" s="3" t="s">
        <v>163</v>
      </c>
      <c r="BL8" s="3" t="s">
        <v>164</v>
      </c>
      <c r="BM8" s="3" t="s">
        <v>165</v>
      </c>
      <c r="BN8" s="3" t="s">
        <v>166</v>
      </c>
      <c r="BO8" s="3" t="s">
        <v>167</v>
      </c>
      <c r="BP8" s="3" t="s">
        <v>186</v>
      </c>
      <c r="BQ8" s="3" t="s">
        <v>169</v>
      </c>
      <c r="BR8" s="3" t="s">
        <v>170</v>
      </c>
      <c r="BS8" s="3" t="s">
        <v>221</v>
      </c>
      <c r="BT8" s="1" t="n">
        <v>45758.9993055556</v>
      </c>
      <c r="BV8" s="3" t="s">
        <v>172</v>
      </c>
      <c r="BW8" s="3" t="s">
        <v>157</v>
      </c>
      <c r="BX8" s="3" t="s">
        <v>157</v>
      </c>
      <c r="BZ8" s="3" t="s">
        <v>157</v>
      </c>
      <c r="CC8" s="3" t="s">
        <v>173</v>
      </c>
      <c r="CD8" s="3" t="s">
        <v>226</v>
      </c>
      <c r="CE8" s="0" t="n">
        <v>34655.37</v>
      </c>
      <c r="CF8" s="0" t="n">
        <v>41933</v>
      </c>
      <c r="CG8" s="0" t="n">
        <v>34655.37</v>
      </c>
      <c r="CH8" s="3" t="s">
        <v>227</v>
      </c>
      <c r="CI8" s="0" t="n">
        <v>1</v>
      </c>
      <c r="CJ8" s="3" t="s">
        <v>228</v>
      </c>
      <c r="CK8" s="3" t="s">
        <v>229</v>
      </c>
      <c r="DX8" s="3" t="s">
        <v>158</v>
      </c>
      <c r="DY8" s="3" t="s">
        <v>159</v>
      </c>
      <c r="DZ8" s="3" t="s">
        <v>160</v>
      </c>
      <c r="EA8" s="3" t="s">
        <v>161</v>
      </c>
      <c r="EB8" s="3" t="s">
        <v>191</v>
      </c>
      <c r="EC8" s="1" t="n">
        <v>45796</v>
      </c>
      <c r="ED8" s="0" t="n">
        <v>1</v>
      </c>
      <c r="EE8" s="0" t="n">
        <v>34450</v>
      </c>
      <c r="EF8" s="0" t="n">
        <v>34450</v>
      </c>
      <c r="EH8" s="3" t="s">
        <v>225</v>
      </c>
      <c r="EI8" s="1" t="n">
        <v>45797</v>
      </c>
      <c r="EJ8" s="1" t="n">
        <v>45798</v>
      </c>
      <c r="EK8" s="3" t="s">
        <v>230</v>
      </c>
      <c r="EL8" s="3" t="s">
        <v>177</v>
      </c>
      <c r="EM8" s="3" t="s">
        <v>231</v>
      </c>
      <c r="EN8" s="4" t="b">
        <f aca="false">TRUE()</f>
        <v>1</v>
      </c>
      <c r="EO8" s="0" t="n">
        <v>34450</v>
      </c>
      <c r="EP8" s="0" t="n">
        <v>41684.5</v>
      </c>
    </row>
    <row r="9" customFormat="false" ht="15" hidden="false" customHeight="false" outlineLevel="0" collapsed="false">
      <c r="A9" s="0" t="n">
        <v>16687990</v>
      </c>
      <c r="B9" s="0" t="s">
        <v>232</v>
      </c>
      <c r="C9" s="1" t="n">
        <v>45804.6026041782</v>
      </c>
      <c r="D9" s="3" t="s">
        <v>147</v>
      </c>
      <c r="E9" s="1" t="n">
        <v>45702</v>
      </c>
      <c r="F9" s="3" t="s">
        <v>148</v>
      </c>
      <c r="G9" s="3" t="s">
        <v>233</v>
      </c>
      <c r="H9" s="3" t="s">
        <v>234</v>
      </c>
      <c r="J9" s="0" t="n">
        <v>163691.75</v>
      </c>
      <c r="K9" s="0" t="n">
        <v>163691.75</v>
      </c>
      <c r="L9" s="0" t="n">
        <v>198067.02</v>
      </c>
      <c r="M9" s="3" t="s">
        <v>235</v>
      </c>
      <c r="N9" s="0" t="n">
        <v>1</v>
      </c>
      <c r="O9" s="3" t="s">
        <v>236</v>
      </c>
      <c r="P9" s="3" t="s">
        <v>237</v>
      </c>
      <c r="BC9" s="3" t="s">
        <v>156</v>
      </c>
      <c r="BD9" s="3" t="s">
        <v>157</v>
      </c>
      <c r="BE9" s="3" t="s">
        <v>158</v>
      </c>
      <c r="BF9" s="3" t="s">
        <v>159</v>
      </c>
      <c r="BG9" s="3" t="s">
        <v>160</v>
      </c>
      <c r="BH9" s="3" t="s">
        <v>161</v>
      </c>
      <c r="BI9" s="3" t="s">
        <v>162</v>
      </c>
      <c r="BJ9" s="0" t="n">
        <v>40260410044741</v>
      </c>
      <c r="BK9" s="3" t="s">
        <v>163</v>
      </c>
      <c r="BL9" s="3" t="s">
        <v>164</v>
      </c>
      <c r="BM9" s="3" t="s">
        <v>165</v>
      </c>
      <c r="BN9" s="3" t="s">
        <v>166</v>
      </c>
      <c r="BO9" s="3" t="s">
        <v>167</v>
      </c>
      <c r="BP9" s="3" t="s">
        <v>168</v>
      </c>
      <c r="BQ9" s="3" t="s">
        <v>169</v>
      </c>
      <c r="BR9" s="3" t="s">
        <v>170</v>
      </c>
      <c r="BS9" s="3" t="s">
        <v>171</v>
      </c>
      <c r="BT9" s="1" t="n">
        <v>45722.9993055556</v>
      </c>
      <c r="BV9" s="3" t="s">
        <v>172</v>
      </c>
      <c r="BW9" s="3" t="s">
        <v>157</v>
      </c>
      <c r="BX9" s="3" t="s">
        <v>157</v>
      </c>
      <c r="CC9" s="3" t="s">
        <v>173</v>
      </c>
      <c r="CD9" s="3" t="s">
        <v>234</v>
      </c>
      <c r="CE9" s="0" t="n">
        <v>163691.75</v>
      </c>
      <c r="CF9" s="0" t="n">
        <v>198067.02</v>
      </c>
      <c r="CG9" s="0" t="n">
        <v>163691.75</v>
      </c>
      <c r="CH9" s="3" t="s">
        <v>235</v>
      </c>
      <c r="CI9" s="0" t="n">
        <v>1</v>
      </c>
      <c r="CJ9" s="3" t="s">
        <v>236</v>
      </c>
      <c r="CK9" s="3" t="s">
        <v>237</v>
      </c>
      <c r="DX9" s="3" t="s">
        <v>158</v>
      </c>
      <c r="DY9" s="3" t="s">
        <v>159</v>
      </c>
      <c r="DZ9" s="3" t="s">
        <v>160</v>
      </c>
      <c r="EA9" s="3" t="s">
        <v>161</v>
      </c>
      <c r="EB9" s="3" t="s">
        <v>191</v>
      </c>
      <c r="EC9" s="1" t="n">
        <v>45768</v>
      </c>
      <c r="ED9" s="0" t="n">
        <v>3</v>
      </c>
      <c r="EE9" s="0" t="n">
        <v>191550.61</v>
      </c>
      <c r="EF9" s="0" t="n">
        <v>198067.02</v>
      </c>
      <c r="EH9" s="3" t="s">
        <v>233</v>
      </c>
      <c r="EI9" s="1" t="n">
        <v>45788</v>
      </c>
      <c r="EK9" s="3" t="s">
        <v>238</v>
      </c>
      <c r="EL9" s="3" t="s">
        <v>177</v>
      </c>
      <c r="EM9" s="3" t="s">
        <v>239</v>
      </c>
      <c r="EN9" s="4" t="b">
        <f aca="false">TRUE()</f>
        <v>1</v>
      </c>
      <c r="EO9" s="0" t="n">
        <v>158306.29</v>
      </c>
      <c r="EP9" s="0" t="n">
        <v>191550.61</v>
      </c>
    </row>
    <row r="10" customFormat="false" ht="15" hidden="false" customHeight="false" outlineLevel="0" collapsed="false">
      <c r="A10" s="0" t="n">
        <v>14742638</v>
      </c>
      <c r="B10" s="0" t="s">
        <v>240</v>
      </c>
      <c r="C10" s="1" t="n">
        <v>45799.551481088</v>
      </c>
      <c r="D10" s="3" t="s">
        <v>147</v>
      </c>
      <c r="E10" s="1" t="n">
        <v>45399</v>
      </c>
      <c r="F10" s="3" t="s">
        <v>148</v>
      </c>
      <c r="G10" s="3" t="s">
        <v>241</v>
      </c>
      <c r="H10" s="3" t="s">
        <v>242</v>
      </c>
      <c r="J10" s="0" t="n">
        <v>62396.7</v>
      </c>
      <c r="K10" s="0" t="n">
        <v>12479.34</v>
      </c>
      <c r="L10" s="0" t="n">
        <v>15100</v>
      </c>
      <c r="M10" s="3" t="s">
        <v>243</v>
      </c>
      <c r="N10" s="0" t="n">
        <v>1</v>
      </c>
      <c r="O10" s="3" t="s">
        <v>244</v>
      </c>
      <c r="P10" s="3" t="s">
        <v>245</v>
      </c>
      <c r="BC10" s="3" t="s">
        <v>185</v>
      </c>
      <c r="BD10" s="3" t="s">
        <v>157</v>
      </c>
      <c r="BE10" s="3" t="s">
        <v>158</v>
      </c>
      <c r="BF10" s="3" t="s">
        <v>159</v>
      </c>
      <c r="BG10" s="3" t="s">
        <v>160</v>
      </c>
      <c r="BH10" s="3" t="s">
        <v>161</v>
      </c>
      <c r="BI10" s="3" t="s">
        <v>162</v>
      </c>
      <c r="BJ10" s="0" t="n">
        <v>40260410044741</v>
      </c>
      <c r="BK10" s="3" t="s">
        <v>163</v>
      </c>
      <c r="BL10" s="3" t="s">
        <v>164</v>
      </c>
      <c r="BM10" s="3" t="s">
        <v>165</v>
      </c>
      <c r="BN10" s="3" t="s">
        <v>166</v>
      </c>
      <c r="BO10" s="3" t="s">
        <v>167</v>
      </c>
      <c r="BP10" s="3" t="s">
        <v>168</v>
      </c>
      <c r="BQ10" s="3" t="s">
        <v>169</v>
      </c>
      <c r="BR10" s="3" t="s">
        <v>170</v>
      </c>
      <c r="BS10" s="3" t="s">
        <v>171</v>
      </c>
      <c r="BT10" s="1" t="n">
        <v>45415.9993055556</v>
      </c>
      <c r="BV10" s="3" t="s">
        <v>172</v>
      </c>
      <c r="BW10" s="3" t="s">
        <v>157</v>
      </c>
      <c r="BX10" s="3" t="s">
        <v>157</v>
      </c>
      <c r="BZ10" s="3" t="s">
        <v>157</v>
      </c>
      <c r="CC10" s="3" t="s">
        <v>173</v>
      </c>
      <c r="CD10" s="3" t="s">
        <v>242</v>
      </c>
      <c r="CE10" s="0" t="n">
        <v>62396.7</v>
      </c>
      <c r="CF10" s="0" t="n">
        <v>15100</v>
      </c>
      <c r="CG10" s="0" t="n">
        <v>12479.34</v>
      </c>
      <c r="CH10" s="3" t="s">
        <v>243</v>
      </c>
      <c r="CI10" s="0" t="n">
        <v>1</v>
      </c>
      <c r="CJ10" s="3" t="s">
        <v>244</v>
      </c>
      <c r="CK10" s="3" t="s">
        <v>245</v>
      </c>
      <c r="DX10" s="3" t="s">
        <v>158</v>
      </c>
      <c r="DY10" s="3" t="s">
        <v>159</v>
      </c>
      <c r="DZ10" s="3" t="s">
        <v>160</v>
      </c>
      <c r="EA10" s="3" t="s">
        <v>161</v>
      </c>
      <c r="EB10" s="3" t="s">
        <v>191</v>
      </c>
      <c r="EC10" s="1" t="n">
        <v>45454</v>
      </c>
      <c r="ED10" s="0" t="n">
        <v>5</v>
      </c>
      <c r="EH10" s="3" t="s">
        <v>241</v>
      </c>
      <c r="EI10" s="1" t="n">
        <v>45471</v>
      </c>
      <c r="EJ10" s="1" t="n">
        <v>45474</v>
      </c>
      <c r="EK10" s="3" t="s">
        <v>246</v>
      </c>
      <c r="EL10" s="3" t="s">
        <v>177</v>
      </c>
      <c r="EM10" s="3" t="s">
        <v>247</v>
      </c>
      <c r="EN10" s="4" t="b">
        <f aca="false">TRUE()</f>
        <v>1</v>
      </c>
      <c r="EO10" s="0" t="n">
        <v>11855</v>
      </c>
      <c r="EP10" s="0" t="n">
        <v>14344.55</v>
      </c>
    </row>
    <row r="11" customFormat="false" ht="15" hidden="false" customHeight="false" outlineLevel="0" collapsed="false">
      <c r="A11" s="0" t="n">
        <v>17074960</v>
      </c>
      <c r="B11" s="0" t="s">
        <v>248</v>
      </c>
      <c r="C11" s="1" t="n">
        <v>45796.375</v>
      </c>
      <c r="D11" s="3" t="s">
        <v>147</v>
      </c>
      <c r="E11" s="1" t="n">
        <v>45753</v>
      </c>
      <c r="F11" s="3" t="s">
        <v>148</v>
      </c>
      <c r="G11" s="3" t="s">
        <v>249</v>
      </c>
      <c r="H11" s="3" t="s">
        <v>250</v>
      </c>
      <c r="J11" s="0" t="n">
        <v>3516557.35</v>
      </c>
      <c r="K11" s="0" t="n">
        <v>1465232.23</v>
      </c>
      <c r="L11" s="0" t="n">
        <v>1772931</v>
      </c>
      <c r="M11" s="3" t="s">
        <v>251</v>
      </c>
      <c r="N11" s="0" t="n">
        <v>1</v>
      </c>
      <c r="O11" s="3" t="s">
        <v>252</v>
      </c>
      <c r="P11" s="3" t="s">
        <v>253</v>
      </c>
      <c r="BC11" s="3" t="s">
        <v>185</v>
      </c>
      <c r="BD11" s="3" t="s">
        <v>157</v>
      </c>
      <c r="BE11" s="3" t="s">
        <v>158</v>
      </c>
      <c r="BF11" s="3" t="s">
        <v>159</v>
      </c>
      <c r="BG11" s="3" t="s">
        <v>160</v>
      </c>
      <c r="BH11" s="3" t="s">
        <v>161</v>
      </c>
      <c r="BI11" s="3" t="s">
        <v>162</v>
      </c>
      <c r="BJ11" s="0" t="n">
        <v>40260410044741</v>
      </c>
      <c r="BK11" s="3" t="s">
        <v>163</v>
      </c>
      <c r="BL11" s="3" t="s">
        <v>164</v>
      </c>
      <c r="BM11" s="3" t="s">
        <v>165</v>
      </c>
      <c r="BN11" s="3" t="s">
        <v>166</v>
      </c>
      <c r="BO11" s="3" t="s">
        <v>167</v>
      </c>
      <c r="BP11" s="3" t="s">
        <v>186</v>
      </c>
      <c r="BQ11" s="3" t="s">
        <v>169</v>
      </c>
      <c r="BR11" s="3" t="s">
        <v>170</v>
      </c>
      <c r="BS11" s="3" t="s">
        <v>171</v>
      </c>
      <c r="BT11" s="1" t="n">
        <v>45782.9993055556</v>
      </c>
      <c r="BV11" s="3" t="s">
        <v>187</v>
      </c>
      <c r="BW11" s="3" t="s">
        <v>188</v>
      </c>
      <c r="BX11" s="3" t="s">
        <v>157</v>
      </c>
      <c r="BZ11" s="3" t="s">
        <v>157</v>
      </c>
      <c r="CC11" s="3" t="s">
        <v>173</v>
      </c>
      <c r="CD11" s="3" t="s">
        <v>250</v>
      </c>
      <c r="CE11" s="0" t="n">
        <v>3516557.35</v>
      </c>
      <c r="CF11" s="0" t="n">
        <v>1772931</v>
      </c>
      <c r="CG11" s="0" t="n">
        <v>1465232.23</v>
      </c>
      <c r="CH11" s="3" t="s">
        <v>251</v>
      </c>
      <c r="CI11" s="0" t="n">
        <v>1</v>
      </c>
      <c r="CJ11" s="3" t="s">
        <v>252</v>
      </c>
      <c r="CK11" s="3" t="s">
        <v>253</v>
      </c>
      <c r="DX11" s="3" t="s">
        <v>158</v>
      </c>
      <c r="DY11" s="3" t="s">
        <v>159</v>
      </c>
      <c r="DZ11" s="3" t="s">
        <v>160</v>
      </c>
      <c r="EA11" s="3" t="s">
        <v>161</v>
      </c>
      <c r="EB11" s="3" t="s">
        <v>254</v>
      </c>
      <c r="EC11" s="1" t="n">
        <v>45793</v>
      </c>
      <c r="ED11" s="0" t="n">
        <v>0</v>
      </c>
      <c r="EF11" s="0" t="n">
        <v>0</v>
      </c>
    </row>
    <row r="12" customFormat="false" ht="15" hidden="false" customHeight="false" outlineLevel="0" collapsed="false">
      <c r="A12" s="0" t="n">
        <v>17095188</v>
      </c>
      <c r="B12" s="0" t="s">
        <v>255</v>
      </c>
      <c r="C12" s="1" t="n">
        <v>45793.3356327315</v>
      </c>
      <c r="D12" s="3" t="s">
        <v>147</v>
      </c>
      <c r="E12" s="1" t="n">
        <v>45756</v>
      </c>
      <c r="F12" s="3" t="s">
        <v>148</v>
      </c>
      <c r="G12" s="3" t="s">
        <v>256</v>
      </c>
      <c r="H12" s="3" t="s">
        <v>257</v>
      </c>
      <c r="J12" s="0" t="n">
        <v>45454.55</v>
      </c>
      <c r="K12" s="0" t="n">
        <v>45454.55</v>
      </c>
      <c r="L12" s="0" t="n">
        <v>55000</v>
      </c>
      <c r="M12" s="3" t="s">
        <v>258</v>
      </c>
      <c r="N12" s="0" t="n">
        <v>2</v>
      </c>
      <c r="O12" s="3" t="s">
        <v>259</v>
      </c>
      <c r="P12" s="3" t="s">
        <v>260</v>
      </c>
      <c r="Q12" s="3" t="s">
        <v>261</v>
      </c>
      <c r="R12" s="3" t="s">
        <v>262</v>
      </c>
      <c r="BC12" s="3" t="s">
        <v>185</v>
      </c>
      <c r="BD12" s="3" t="s">
        <v>157</v>
      </c>
      <c r="BE12" s="3" t="s">
        <v>158</v>
      </c>
      <c r="BF12" s="3" t="s">
        <v>159</v>
      </c>
      <c r="BG12" s="3" t="s">
        <v>160</v>
      </c>
      <c r="BH12" s="3" t="s">
        <v>161</v>
      </c>
      <c r="BI12" s="3" t="s">
        <v>162</v>
      </c>
      <c r="BJ12" s="0" t="n">
        <v>40260410044741</v>
      </c>
      <c r="BK12" s="3" t="s">
        <v>163</v>
      </c>
      <c r="BL12" s="3" t="s">
        <v>164</v>
      </c>
      <c r="BM12" s="3" t="s">
        <v>165</v>
      </c>
      <c r="BN12" s="3" t="s">
        <v>166</v>
      </c>
      <c r="BO12" s="3" t="s">
        <v>167</v>
      </c>
      <c r="BP12" s="3" t="s">
        <v>168</v>
      </c>
      <c r="BQ12" s="3" t="s">
        <v>169</v>
      </c>
      <c r="BR12" s="3" t="s">
        <v>170</v>
      </c>
      <c r="BS12" s="3" t="s">
        <v>171</v>
      </c>
      <c r="BT12" s="1" t="n">
        <v>45775.9993055556</v>
      </c>
      <c r="BV12" s="3" t="s">
        <v>172</v>
      </c>
      <c r="BW12" s="3" t="s">
        <v>157</v>
      </c>
      <c r="BX12" s="3" t="s">
        <v>157</v>
      </c>
      <c r="BZ12" s="3" t="s">
        <v>157</v>
      </c>
      <c r="CC12" s="3" t="s">
        <v>173</v>
      </c>
      <c r="CD12" s="3" t="s">
        <v>257</v>
      </c>
      <c r="CE12" s="0" t="n">
        <v>45454.55</v>
      </c>
      <c r="CF12" s="0" t="n">
        <v>55000</v>
      </c>
      <c r="CG12" s="0" t="n">
        <v>45454.55</v>
      </c>
      <c r="CH12" s="3" t="s">
        <v>258</v>
      </c>
      <c r="CI12" s="0" t="n">
        <v>2</v>
      </c>
      <c r="CJ12" s="3" t="s">
        <v>259</v>
      </c>
      <c r="CK12" s="3" t="s">
        <v>260</v>
      </c>
      <c r="CL12" s="3" t="s">
        <v>261</v>
      </c>
      <c r="CM12" s="3" t="s">
        <v>262</v>
      </c>
      <c r="DX12" s="3" t="s">
        <v>158</v>
      </c>
      <c r="DY12" s="3" t="s">
        <v>159</v>
      </c>
      <c r="DZ12" s="3" t="s">
        <v>160</v>
      </c>
      <c r="EA12" s="3" t="s">
        <v>161</v>
      </c>
      <c r="EB12" s="3" t="s">
        <v>191</v>
      </c>
      <c r="EC12" s="1" t="n">
        <v>45789</v>
      </c>
      <c r="ED12" s="0" t="n">
        <v>1</v>
      </c>
      <c r="EH12" s="3" t="s">
        <v>256</v>
      </c>
      <c r="EI12" s="1" t="n">
        <v>45792</v>
      </c>
      <c r="EK12" s="3" t="s">
        <v>263</v>
      </c>
      <c r="EL12" s="3" t="s">
        <v>177</v>
      </c>
      <c r="EM12" s="3" t="s">
        <v>264</v>
      </c>
      <c r="EN12" s="4" t="b">
        <f aca="false">TRUE()</f>
        <v>1</v>
      </c>
      <c r="EO12" s="0" t="n">
        <v>41995</v>
      </c>
      <c r="EP12" s="0" t="n">
        <v>50813.95</v>
      </c>
    </row>
    <row r="13" customFormat="false" ht="15" hidden="false" customHeight="false" outlineLevel="0" collapsed="false">
      <c r="A13" s="0" t="n">
        <v>16990172</v>
      </c>
      <c r="B13" s="0" t="s">
        <v>265</v>
      </c>
      <c r="C13" s="1" t="n">
        <v>45783.5681428819</v>
      </c>
      <c r="D13" s="3" t="s">
        <v>147</v>
      </c>
      <c r="E13" s="1" t="n">
        <v>45742</v>
      </c>
      <c r="F13" s="3" t="s">
        <v>148</v>
      </c>
      <c r="G13" s="3" t="s">
        <v>266</v>
      </c>
      <c r="H13" s="3" t="s">
        <v>267</v>
      </c>
      <c r="J13" s="0" t="n">
        <v>495000</v>
      </c>
      <c r="K13" s="0" t="n">
        <v>1652.89</v>
      </c>
      <c r="L13" s="0" t="n">
        <v>2000</v>
      </c>
      <c r="M13" s="3" t="s">
        <v>268</v>
      </c>
      <c r="N13" s="0" t="n">
        <v>1</v>
      </c>
      <c r="O13" s="3" t="s">
        <v>269</v>
      </c>
      <c r="P13" s="3" t="s">
        <v>270</v>
      </c>
      <c r="BC13" s="3" t="s">
        <v>271</v>
      </c>
      <c r="BD13" s="3" t="s">
        <v>157</v>
      </c>
      <c r="BE13" s="3" t="s">
        <v>158</v>
      </c>
      <c r="BF13" s="3" t="s">
        <v>159</v>
      </c>
      <c r="BG13" s="3" t="s">
        <v>160</v>
      </c>
      <c r="BH13" s="3" t="s">
        <v>161</v>
      </c>
      <c r="BI13" s="3" t="s">
        <v>162</v>
      </c>
      <c r="BJ13" s="0" t="n">
        <v>40260410044741</v>
      </c>
      <c r="BK13" s="3" t="s">
        <v>163</v>
      </c>
      <c r="BL13" s="3" t="s">
        <v>164</v>
      </c>
      <c r="BM13" s="3" t="s">
        <v>165</v>
      </c>
      <c r="BN13" s="3" t="s">
        <v>166</v>
      </c>
      <c r="BO13" s="3" t="s">
        <v>167</v>
      </c>
      <c r="BP13" s="3" t="s">
        <v>186</v>
      </c>
      <c r="BQ13" s="3" t="s">
        <v>169</v>
      </c>
      <c r="BR13" s="3" t="s">
        <v>170</v>
      </c>
      <c r="BS13" s="3" t="s">
        <v>171</v>
      </c>
      <c r="BT13" s="1" t="n">
        <v>45768.9993055556</v>
      </c>
      <c r="BV13" s="3" t="s">
        <v>272</v>
      </c>
      <c r="BW13" s="3" t="s">
        <v>157</v>
      </c>
      <c r="BX13" s="3" t="s">
        <v>157</v>
      </c>
      <c r="BZ13" s="3" t="s">
        <v>157</v>
      </c>
      <c r="CC13" s="3" t="s">
        <v>173</v>
      </c>
      <c r="CD13" s="3" t="s">
        <v>267</v>
      </c>
      <c r="CE13" s="0" t="n">
        <v>495000</v>
      </c>
      <c r="CF13" s="0" t="n">
        <v>2000</v>
      </c>
      <c r="CG13" s="0" t="n">
        <v>1652.89</v>
      </c>
      <c r="CH13" s="3" t="s">
        <v>268</v>
      </c>
      <c r="CI13" s="0" t="n">
        <v>1</v>
      </c>
      <c r="CJ13" s="3" t="s">
        <v>269</v>
      </c>
      <c r="CK13" s="3" t="s">
        <v>270</v>
      </c>
      <c r="DX13" s="3" t="s">
        <v>158</v>
      </c>
      <c r="DY13" s="3" t="s">
        <v>159</v>
      </c>
      <c r="DZ13" s="3" t="s">
        <v>160</v>
      </c>
      <c r="EA13" s="3" t="s">
        <v>161</v>
      </c>
      <c r="EB13" s="3" t="s">
        <v>254</v>
      </c>
      <c r="EC13" s="1" t="n">
        <v>45783</v>
      </c>
      <c r="ED13" s="0" t="n">
        <v>0</v>
      </c>
    </row>
    <row r="14" customFormat="false" ht="15" hidden="false" customHeight="false" outlineLevel="0" collapsed="false">
      <c r="A14" s="0" t="n">
        <v>17085517</v>
      </c>
      <c r="B14" s="0" t="s">
        <v>273</v>
      </c>
      <c r="C14" s="1" t="n">
        <v>45779.4906583102</v>
      </c>
      <c r="D14" s="3" t="s">
        <v>147</v>
      </c>
      <c r="E14" s="1" t="n">
        <v>45755</v>
      </c>
      <c r="F14" s="3" t="s">
        <v>148</v>
      </c>
      <c r="G14" s="3" t="s">
        <v>274</v>
      </c>
      <c r="H14" s="3" t="s">
        <v>275</v>
      </c>
      <c r="J14" s="0" t="n">
        <v>57667</v>
      </c>
      <c r="K14" s="0" t="n">
        <v>57667</v>
      </c>
      <c r="L14" s="0" t="n">
        <v>69777.07</v>
      </c>
      <c r="M14" s="3" t="s">
        <v>276</v>
      </c>
      <c r="N14" s="0" t="n">
        <v>1</v>
      </c>
      <c r="O14" s="3" t="s">
        <v>277</v>
      </c>
      <c r="P14" s="3" t="s">
        <v>278</v>
      </c>
      <c r="BC14" s="3" t="s">
        <v>204</v>
      </c>
      <c r="BD14" s="3" t="s">
        <v>157</v>
      </c>
      <c r="BE14" s="3" t="s">
        <v>279</v>
      </c>
      <c r="BF14" s="3" t="s">
        <v>280</v>
      </c>
      <c r="BG14" s="3" t="s">
        <v>160</v>
      </c>
      <c r="BH14" s="3" t="s">
        <v>161</v>
      </c>
      <c r="BI14" s="3" t="s">
        <v>162</v>
      </c>
      <c r="BJ14" s="0" t="n">
        <v>40260410044741</v>
      </c>
      <c r="BK14" s="3" t="s">
        <v>163</v>
      </c>
      <c r="BL14" s="3" t="s">
        <v>164</v>
      </c>
      <c r="BM14" s="3" t="s">
        <v>165</v>
      </c>
      <c r="BN14" s="3" t="s">
        <v>166</v>
      </c>
      <c r="BO14" s="3" t="s">
        <v>167</v>
      </c>
      <c r="BP14" s="3" t="s">
        <v>281</v>
      </c>
      <c r="BQ14" s="3" t="s">
        <v>169</v>
      </c>
      <c r="BR14" s="3" t="s">
        <v>170</v>
      </c>
      <c r="BS14" s="3" t="s">
        <v>171</v>
      </c>
      <c r="BT14" s="1" t="n">
        <v>45733.9993055556</v>
      </c>
      <c r="BV14" s="3" t="s">
        <v>172</v>
      </c>
      <c r="BW14" s="3" t="s">
        <v>157</v>
      </c>
      <c r="BX14" s="3" t="s">
        <v>157</v>
      </c>
      <c r="BZ14" s="3" t="s">
        <v>157</v>
      </c>
      <c r="CC14" s="3" t="s">
        <v>173</v>
      </c>
      <c r="CD14" s="3" t="s">
        <v>275</v>
      </c>
      <c r="CE14" s="0" t="n">
        <v>57667</v>
      </c>
      <c r="CF14" s="0" t="n">
        <v>69777.07</v>
      </c>
      <c r="CG14" s="0" t="n">
        <v>57667</v>
      </c>
      <c r="CH14" s="3" t="s">
        <v>276</v>
      </c>
      <c r="CI14" s="0" t="n">
        <v>1</v>
      </c>
      <c r="CJ14" s="3" t="s">
        <v>277</v>
      </c>
      <c r="CK14" s="3" t="s">
        <v>278</v>
      </c>
      <c r="DX14" s="3" t="s">
        <v>279</v>
      </c>
      <c r="DY14" s="3" t="s">
        <v>280</v>
      </c>
      <c r="DZ14" s="3" t="s">
        <v>160</v>
      </c>
      <c r="EA14" s="3" t="s">
        <v>161</v>
      </c>
      <c r="EB14" s="3" t="s">
        <v>191</v>
      </c>
      <c r="EC14" s="1" t="n">
        <v>45750</v>
      </c>
      <c r="ED14" s="0" t="n">
        <v>1</v>
      </c>
      <c r="EE14" s="0" t="n">
        <v>57667</v>
      </c>
      <c r="EF14" s="0" t="n">
        <v>57667</v>
      </c>
      <c r="EH14" s="3" t="s">
        <v>274</v>
      </c>
      <c r="EI14" s="1" t="n">
        <v>45757</v>
      </c>
      <c r="EJ14" s="1" t="n">
        <v>45809</v>
      </c>
      <c r="EK14" s="3" t="s">
        <v>282</v>
      </c>
      <c r="EL14" s="3" t="s">
        <v>177</v>
      </c>
      <c r="EM14" s="3" t="s">
        <v>283</v>
      </c>
      <c r="EN14" s="4" t="b">
        <f aca="false">TRUE()</f>
        <v>1</v>
      </c>
      <c r="EO14" s="0" t="n">
        <v>57667</v>
      </c>
      <c r="EP14" s="0" t="n">
        <v>69777.07</v>
      </c>
    </row>
    <row r="15" customFormat="false" ht="15" hidden="false" customHeight="false" outlineLevel="0" collapsed="false">
      <c r="A15" s="0" t="n">
        <v>16761916</v>
      </c>
      <c r="B15" s="0" t="s">
        <v>284</v>
      </c>
      <c r="C15" s="1" t="n">
        <v>45779.4294439583</v>
      </c>
      <c r="D15" s="3" t="s">
        <v>147</v>
      </c>
      <c r="E15" s="1" t="n">
        <v>45712</v>
      </c>
      <c r="F15" s="3" t="s">
        <v>148</v>
      </c>
      <c r="G15" s="3" t="s">
        <v>285</v>
      </c>
      <c r="H15" s="3" t="s">
        <v>286</v>
      </c>
      <c r="J15" s="0" t="n">
        <v>374000</v>
      </c>
      <c r="K15" s="0" t="n">
        <v>3471.07</v>
      </c>
      <c r="L15" s="0" t="n">
        <v>4200</v>
      </c>
      <c r="M15" s="3" t="s">
        <v>268</v>
      </c>
      <c r="N15" s="0" t="n">
        <v>1</v>
      </c>
      <c r="O15" s="3" t="s">
        <v>269</v>
      </c>
      <c r="P15" s="3" t="s">
        <v>270</v>
      </c>
      <c r="BC15" s="3" t="s">
        <v>271</v>
      </c>
      <c r="BD15" s="3" t="s">
        <v>157</v>
      </c>
      <c r="BE15" s="3" t="s">
        <v>158</v>
      </c>
      <c r="BF15" s="3" t="s">
        <v>159</v>
      </c>
      <c r="BG15" s="3" t="s">
        <v>160</v>
      </c>
      <c r="BH15" s="3" t="s">
        <v>161</v>
      </c>
      <c r="BI15" s="3" t="s">
        <v>162</v>
      </c>
      <c r="BJ15" s="0" t="n">
        <v>40260410044741</v>
      </c>
      <c r="BK15" s="3" t="s">
        <v>163</v>
      </c>
      <c r="BL15" s="3" t="s">
        <v>164</v>
      </c>
      <c r="BM15" s="3" t="s">
        <v>165</v>
      </c>
      <c r="BN15" s="3" t="s">
        <v>166</v>
      </c>
      <c r="BO15" s="3" t="s">
        <v>167</v>
      </c>
      <c r="BP15" s="3" t="s">
        <v>186</v>
      </c>
      <c r="BQ15" s="3" t="s">
        <v>169</v>
      </c>
      <c r="BR15" s="3" t="s">
        <v>170</v>
      </c>
      <c r="BS15" s="3" t="s">
        <v>171</v>
      </c>
      <c r="BT15" s="1" t="n">
        <v>45740.9993055556</v>
      </c>
      <c r="BV15" s="3" t="s">
        <v>272</v>
      </c>
      <c r="BW15" s="3" t="s">
        <v>188</v>
      </c>
      <c r="BX15" s="3" t="s">
        <v>157</v>
      </c>
      <c r="BZ15" s="3" t="s">
        <v>157</v>
      </c>
      <c r="CC15" s="3" t="s">
        <v>173</v>
      </c>
      <c r="CD15" s="3" t="s">
        <v>286</v>
      </c>
      <c r="CE15" s="0" t="n">
        <v>374000</v>
      </c>
      <c r="CF15" s="0" t="n">
        <v>4200</v>
      </c>
      <c r="CG15" s="0" t="n">
        <v>3471.07</v>
      </c>
      <c r="CH15" s="3" t="s">
        <v>268</v>
      </c>
      <c r="CI15" s="0" t="n">
        <v>1</v>
      </c>
      <c r="CJ15" s="3" t="s">
        <v>269</v>
      </c>
      <c r="CK15" s="3" t="s">
        <v>270</v>
      </c>
      <c r="DX15" s="3" t="s">
        <v>158</v>
      </c>
      <c r="DY15" s="3" t="s">
        <v>159</v>
      </c>
      <c r="DZ15" s="3" t="s">
        <v>160</v>
      </c>
      <c r="EA15" s="3" t="s">
        <v>161</v>
      </c>
      <c r="EB15" s="3" t="s">
        <v>254</v>
      </c>
      <c r="EC15" s="1" t="n">
        <v>45769</v>
      </c>
      <c r="ED15" s="0" t="n">
        <v>1</v>
      </c>
    </row>
    <row r="16" customFormat="false" ht="15" hidden="false" customHeight="false" outlineLevel="0" collapsed="false">
      <c r="A16" s="0" t="n">
        <v>6909063</v>
      </c>
      <c r="B16" s="0" t="s">
        <v>287</v>
      </c>
      <c r="C16" s="1" t="n">
        <v>45768.5690148495</v>
      </c>
      <c r="D16" s="3" t="s">
        <v>147</v>
      </c>
      <c r="E16" s="1" t="n">
        <v>44490</v>
      </c>
      <c r="F16" s="3" t="s">
        <v>148</v>
      </c>
      <c r="G16" s="3" t="s">
        <v>288</v>
      </c>
      <c r="H16" s="3" t="s">
        <v>289</v>
      </c>
      <c r="J16" s="0" t="n">
        <v>1167897.8</v>
      </c>
      <c r="K16" s="0" t="n">
        <v>467159.12</v>
      </c>
      <c r="L16" s="0" t="n">
        <v>565262.54</v>
      </c>
      <c r="M16" s="3" t="s">
        <v>290</v>
      </c>
      <c r="N16" s="0" t="n">
        <v>2</v>
      </c>
      <c r="O16" s="3" t="s">
        <v>291</v>
      </c>
      <c r="P16" s="3" t="s">
        <v>292</v>
      </c>
      <c r="Q16" s="3" t="s">
        <v>293</v>
      </c>
      <c r="R16" s="3" t="s">
        <v>294</v>
      </c>
      <c r="BC16" s="3" t="s">
        <v>185</v>
      </c>
      <c r="BE16" s="3" t="s">
        <v>279</v>
      </c>
      <c r="BF16" s="3" t="s">
        <v>280</v>
      </c>
      <c r="BG16" s="3" t="s">
        <v>160</v>
      </c>
      <c r="BH16" s="3" t="s">
        <v>161</v>
      </c>
      <c r="BI16" s="3" t="s">
        <v>162</v>
      </c>
      <c r="BJ16" s="0" t="n">
        <v>40260410044741</v>
      </c>
      <c r="BK16" s="3" t="s">
        <v>163</v>
      </c>
      <c r="BL16" s="3" t="s">
        <v>164</v>
      </c>
      <c r="BM16" s="3" t="s">
        <v>165</v>
      </c>
      <c r="BN16" s="3" t="s">
        <v>166</v>
      </c>
      <c r="BO16" s="3" t="s">
        <v>167</v>
      </c>
      <c r="BP16" s="3" t="s">
        <v>186</v>
      </c>
      <c r="BQ16" s="3" t="s">
        <v>169</v>
      </c>
      <c r="BR16" s="3" t="s">
        <v>170</v>
      </c>
      <c r="BS16" s="3" t="s">
        <v>171</v>
      </c>
      <c r="BT16" s="1" t="n">
        <v>44518.9993055556</v>
      </c>
      <c r="BV16" s="3" t="s">
        <v>187</v>
      </c>
      <c r="BW16" s="3" t="s">
        <v>188</v>
      </c>
      <c r="BX16" s="3" t="s">
        <v>157</v>
      </c>
      <c r="CC16" s="3" t="s">
        <v>173</v>
      </c>
      <c r="CD16" s="3" t="s">
        <v>289</v>
      </c>
      <c r="CE16" s="0" t="n">
        <v>1167897.8</v>
      </c>
      <c r="CF16" s="0" t="n">
        <v>565262.54</v>
      </c>
      <c r="CG16" s="0" t="n">
        <v>467159.12</v>
      </c>
      <c r="CH16" s="3" t="s">
        <v>290</v>
      </c>
      <c r="CI16" s="0" t="n">
        <v>2</v>
      </c>
      <c r="CJ16" s="3" t="s">
        <v>291</v>
      </c>
      <c r="CK16" s="3" t="s">
        <v>292</v>
      </c>
      <c r="CL16" s="3" t="s">
        <v>293</v>
      </c>
      <c r="CM16" s="3" t="s">
        <v>294</v>
      </c>
      <c r="DX16" s="3" t="s">
        <v>279</v>
      </c>
      <c r="DY16" s="3" t="s">
        <v>280</v>
      </c>
      <c r="DZ16" s="3" t="s">
        <v>160</v>
      </c>
      <c r="EA16" s="3" t="s">
        <v>161</v>
      </c>
      <c r="EB16" s="3" t="s">
        <v>174</v>
      </c>
      <c r="EC16" s="1" t="n">
        <v>44680</v>
      </c>
      <c r="ED16" s="0" t="n">
        <v>5</v>
      </c>
      <c r="EE16" s="0" t="n">
        <v>432555.04</v>
      </c>
      <c r="EF16" s="0" t="n">
        <v>454297.16</v>
      </c>
      <c r="EH16" s="3" t="s">
        <v>288</v>
      </c>
      <c r="EI16" s="1" t="n">
        <v>44712</v>
      </c>
      <c r="EJ16" s="1" t="n">
        <v>44713</v>
      </c>
      <c r="EK16" s="3" t="s">
        <v>295</v>
      </c>
      <c r="EL16" s="3" t="s">
        <v>177</v>
      </c>
      <c r="EM16" s="3" t="s">
        <v>296</v>
      </c>
      <c r="EN16" s="4" t="b">
        <f aca="false">FALSE()</f>
        <v>0</v>
      </c>
      <c r="EO16" s="0" t="n">
        <v>448159.5</v>
      </c>
      <c r="EP16" s="0" t="n">
        <v>542273</v>
      </c>
    </row>
    <row r="17" customFormat="false" ht="15" hidden="false" customHeight="false" outlineLevel="0" collapsed="false">
      <c r="A17" s="0" t="n">
        <v>14845112</v>
      </c>
      <c r="B17" s="0" t="s">
        <v>297</v>
      </c>
      <c r="C17" s="1" t="n">
        <v>45754.5677495833</v>
      </c>
      <c r="D17" s="3" t="s">
        <v>147</v>
      </c>
      <c r="E17" s="1" t="n">
        <v>45414</v>
      </c>
      <c r="F17" s="3" t="s">
        <v>148</v>
      </c>
      <c r="G17" s="3" t="s">
        <v>298</v>
      </c>
      <c r="H17" s="3" t="s">
        <v>299</v>
      </c>
      <c r="J17" s="0" t="n">
        <v>220000</v>
      </c>
      <c r="K17" s="0" t="n">
        <v>110000</v>
      </c>
      <c r="L17" s="0" t="n">
        <v>133100</v>
      </c>
      <c r="M17" s="3" t="s">
        <v>300</v>
      </c>
      <c r="N17" s="0" t="n">
        <v>1</v>
      </c>
      <c r="O17" s="3" t="s">
        <v>301</v>
      </c>
      <c r="P17" s="3" t="s">
        <v>302</v>
      </c>
      <c r="BC17" s="3" t="s">
        <v>185</v>
      </c>
      <c r="BD17" s="3" t="s">
        <v>157</v>
      </c>
      <c r="BE17" s="3" t="s">
        <v>158</v>
      </c>
      <c r="BF17" s="3" t="s">
        <v>159</v>
      </c>
      <c r="BG17" s="3" t="s">
        <v>160</v>
      </c>
      <c r="BH17" s="3" t="s">
        <v>161</v>
      </c>
      <c r="BI17" s="3" t="s">
        <v>162</v>
      </c>
      <c r="BJ17" s="0" t="n">
        <v>40260410044741</v>
      </c>
      <c r="BK17" s="3" t="s">
        <v>163</v>
      </c>
      <c r="BL17" s="3" t="s">
        <v>164</v>
      </c>
      <c r="BM17" s="3" t="s">
        <v>165</v>
      </c>
      <c r="BN17" s="3" t="s">
        <v>166</v>
      </c>
      <c r="BO17" s="3" t="s">
        <v>167</v>
      </c>
      <c r="BP17" s="3" t="s">
        <v>281</v>
      </c>
      <c r="BQ17" s="3" t="s">
        <v>169</v>
      </c>
      <c r="BR17" s="3" t="s">
        <v>170</v>
      </c>
      <c r="BS17" s="3" t="s">
        <v>171</v>
      </c>
      <c r="BT17" s="1" t="n">
        <v>45401.9993055556</v>
      </c>
      <c r="BV17" s="3" t="s">
        <v>172</v>
      </c>
      <c r="BW17" s="3" t="s">
        <v>157</v>
      </c>
      <c r="BX17" s="3" t="s">
        <v>157</v>
      </c>
      <c r="BZ17" s="3" t="s">
        <v>157</v>
      </c>
      <c r="CC17" s="3" t="s">
        <v>173</v>
      </c>
      <c r="CD17" s="3" t="s">
        <v>299</v>
      </c>
      <c r="CE17" s="0" t="n">
        <v>220000</v>
      </c>
      <c r="CF17" s="0" t="n">
        <v>133100</v>
      </c>
      <c r="CG17" s="0" t="n">
        <v>110000</v>
      </c>
      <c r="CH17" s="3" t="s">
        <v>300</v>
      </c>
      <c r="CI17" s="0" t="n">
        <v>1</v>
      </c>
      <c r="CJ17" s="3" t="s">
        <v>301</v>
      </c>
      <c r="CK17" s="3" t="s">
        <v>302</v>
      </c>
      <c r="DX17" s="3" t="s">
        <v>158</v>
      </c>
      <c r="DY17" s="3" t="s">
        <v>159</v>
      </c>
      <c r="DZ17" s="3" t="s">
        <v>160</v>
      </c>
      <c r="EA17" s="3" t="s">
        <v>161</v>
      </c>
      <c r="EB17" s="3" t="s">
        <v>191</v>
      </c>
      <c r="EC17" s="1" t="n">
        <v>45412</v>
      </c>
      <c r="ED17" s="0" t="n">
        <v>1</v>
      </c>
      <c r="EE17" s="0" t="n">
        <v>110000</v>
      </c>
      <c r="EF17" s="0" t="n">
        <v>110000</v>
      </c>
      <c r="EH17" s="3" t="s">
        <v>298</v>
      </c>
      <c r="EI17" s="1" t="n">
        <v>45442</v>
      </c>
      <c r="EJ17" s="1" t="n">
        <v>45442</v>
      </c>
      <c r="EK17" s="3" t="s">
        <v>303</v>
      </c>
      <c r="EL17" s="3" t="s">
        <v>177</v>
      </c>
      <c r="EM17" s="3" t="s">
        <v>304</v>
      </c>
      <c r="EN17" s="4" t="b">
        <f aca="false">FALSE()</f>
        <v>0</v>
      </c>
      <c r="EO17" s="0" t="n">
        <v>110000</v>
      </c>
      <c r="EP17" s="0" t="n">
        <v>133100</v>
      </c>
    </row>
    <row r="18" customFormat="false" ht="31.3" hidden="false" customHeight="false" outlineLevel="0" collapsed="false">
      <c r="A18" s="0" t="n">
        <v>16015721</v>
      </c>
      <c r="B18" s="0" t="s">
        <v>305</v>
      </c>
      <c r="C18" s="1" t="n">
        <v>45743.4090143634</v>
      </c>
      <c r="D18" s="3" t="s">
        <v>147</v>
      </c>
      <c r="E18" s="1" t="n">
        <v>45604</v>
      </c>
      <c r="F18" s="3" t="s">
        <v>148</v>
      </c>
      <c r="G18" s="3" t="s">
        <v>306</v>
      </c>
      <c r="H18" s="5" t="s">
        <v>307</v>
      </c>
      <c r="J18" s="0" t="n">
        <v>1084826.61</v>
      </c>
      <c r="K18" s="0" t="n">
        <v>447046.08</v>
      </c>
      <c r="L18" s="0" t="n">
        <v>540925.76</v>
      </c>
      <c r="M18" s="3" t="s">
        <v>308</v>
      </c>
      <c r="N18" s="0" t="n">
        <v>2</v>
      </c>
      <c r="O18" s="3" t="s">
        <v>309</v>
      </c>
      <c r="P18" s="3" t="s">
        <v>310</v>
      </c>
      <c r="Q18" s="3" t="s">
        <v>311</v>
      </c>
      <c r="R18" s="3" t="s">
        <v>312</v>
      </c>
      <c r="BC18" s="3" t="s">
        <v>185</v>
      </c>
      <c r="BD18" s="3" t="s">
        <v>157</v>
      </c>
      <c r="BE18" s="3" t="s">
        <v>158</v>
      </c>
      <c r="BF18" s="3" t="s">
        <v>159</v>
      </c>
      <c r="BG18" s="3" t="s">
        <v>160</v>
      </c>
      <c r="BH18" s="3" t="s">
        <v>161</v>
      </c>
      <c r="BI18" s="3" t="s">
        <v>162</v>
      </c>
      <c r="BJ18" s="0" t="n">
        <v>40260410044741</v>
      </c>
      <c r="BK18" s="3" t="s">
        <v>163</v>
      </c>
      <c r="BL18" s="3" t="s">
        <v>164</v>
      </c>
      <c r="BM18" s="3" t="s">
        <v>165</v>
      </c>
      <c r="BN18" s="3" t="s">
        <v>166</v>
      </c>
      <c r="BO18" s="3" t="s">
        <v>167</v>
      </c>
      <c r="BP18" s="3" t="s">
        <v>186</v>
      </c>
      <c r="BQ18" s="3" t="s">
        <v>169</v>
      </c>
      <c r="BR18" s="3" t="s">
        <v>170</v>
      </c>
      <c r="BS18" s="3" t="s">
        <v>171</v>
      </c>
      <c r="BT18" s="1" t="n">
        <v>45636.9993055556</v>
      </c>
      <c r="BV18" s="3" t="s">
        <v>187</v>
      </c>
      <c r="BW18" s="3" t="s">
        <v>188</v>
      </c>
      <c r="BX18" s="3" t="s">
        <v>157</v>
      </c>
      <c r="BZ18" s="3" t="s">
        <v>157</v>
      </c>
      <c r="CC18" s="3" t="s">
        <v>173</v>
      </c>
      <c r="CD18" s="5" t="s">
        <v>307</v>
      </c>
      <c r="CE18" s="0" t="n">
        <v>1084826.61</v>
      </c>
      <c r="CF18" s="0" t="n">
        <v>540925.76</v>
      </c>
      <c r="CG18" s="0" t="n">
        <v>447046.08</v>
      </c>
      <c r="CH18" s="3" t="s">
        <v>308</v>
      </c>
      <c r="CI18" s="0" t="n">
        <v>2</v>
      </c>
      <c r="CJ18" s="3" t="s">
        <v>309</v>
      </c>
      <c r="CK18" s="3" t="s">
        <v>310</v>
      </c>
      <c r="CL18" s="3" t="s">
        <v>311</v>
      </c>
      <c r="CM18" s="3" t="s">
        <v>312</v>
      </c>
      <c r="DX18" s="3" t="s">
        <v>158</v>
      </c>
      <c r="DY18" s="3" t="s">
        <v>159</v>
      </c>
      <c r="DZ18" s="3" t="s">
        <v>160</v>
      </c>
      <c r="EA18" s="3" t="s">
        <v>161</v>
      </c>
      <c r="EB18" s="3" t="s">
        <v>191</v>
      </c>
      <c r="EC18" s="1" t="n">
        <v>45716</v>
      </c>
      <c r="ED18" s="0" t="n">
        <v>1</v>
      </c>
      <c r="EE18" s="0" t="n">
        <v>441644.58</v>
      </c>
      <c r="EF18" s="0" t="n">
        <v>441644.58</v>
      </c>
      <c r="EH18" s="3" t="s">
        <v>306</v>
      </c>
      <c r="EI18" s="1" t="n">
        <v>45741</v>
      </c>
      <c r="EK18" s="3" t="s">
        <v>295</v>
      </c>
      <c r="EL18" s="3" t="s">
        <v>177</v>
      </c>
      <c r="EM18" s="3" t="s">
        <v>296</v>
      </c>
      <c r="EN18" s="4" t="b">
        <f aca="false">FALSE()</f>
        <v>0</v>
      </c>
      <c r="EO18" s="0" t="n">
        <v>441644.58</v>
      </c>
      <c r="EP18" s="0" t="n">
        <v>534389.94</v>
      </c>
    </row>
    <row r="19" customFormat="false" ht="15" hidden="false" customHeight="false" outlineLevel="0" collapsed="false">
      <c r="A19" s="0" t="n">
        <v>16743488</v>
      </c>
      <c r="B19" s="0" t="s">
        <v>313</v>
      </c>
      <c r="C19" s="1" t="n">
        <v>45742.5962987963</v>
      </c>
      <c r="D19" s="3" t="s">
        <v>147</v>
      </c>
      <c r="E19" s="1" t="n">
        <v>45709</v>
      </c>
      <c r="F19" s="3" t="s">
        <v>148</v>
      </c>
      <c r="G19" s="3" t="s">
        <v>314</v>
      </c>
      <c r="H19" s="3" t="s">
        <v>315</v>
      </c>
      <c r="J19" s="0" t="n">
        <v>62396.7</v>
      </c>
      <c r="K19" s="0" t="n">
        <v>12479.34</v>
      </c>
      <c r="L19" s="0" t="n">
        <v>15100</v>
      </c>
      <c r="M19" s="3" t="s">
        <v>243</v>
      </c>
      <c r="N19" s="0" t="n">
        <v>1</v>
      </c>
      <c r="O19" s="3" t="s">
        <v>244</v>
      </c>
      <c r="P19" s="3" t="s">
        <v>245</v>
      </c>
      <c r="BC19" s="3" t="s">
        <v>185</v>
      </c>
      <c r="BD19" s="3" t="s">
        <v>157</v>
      </c>
      <c r="BE19" s="3" t="s">
        <v>158</v>
      </c>
      <c r="BF19" s="3" t="s">
        <v>159</v>
      </c>
      <c r="BG19" s="3" t="s">
        <v>160</v>
      </c>
      <c r="BH19" s="3" t="s">
        <v>161</v>
      </c>
      <c r="BI19" s="3" t="s">
        <v>162</v>
      </c>
      <c r="BJ19" s="0" t="n">
        <v>40260410044741</v>
      </c>
      <c r="BK19" s="3" t="s">
        <v>163</v>
      </c>
      <c r="BL19" s="3" t="s">
        <v>164</v>
      </c>
      <c r="BM19" s="3" t="s">
        <v>165</v>
      </c>
      <c r="BN19" s="3" t="s">
        <v>166</v>
      </c>
      <c r="BO19" s="3" t="s">
        <v>167</v>
      </c>
      <c r="BP19" s="3" t="s">
        <v>168</v>
      </c>
      <c r="BQ19" s="3" t="s">
        <v>169</v>
      </c>
      <c r="BR19" s="3" t="s">
        <v>170</v>
      </c>
      <c r="BS19" s="3" t="s">
        <v>171</v>
      </c>
      <c r="BT19" s="1" t="n">
        <v>45726.9993055556</v>
      </c>
      <c r="BV19" s="3" t="s">
        <v>172</v>
      </c>
      <c r="BW19" s="3" t="s">
        <v>157</v>
      </c>
      <c r="BX19" s="3" t="s">
        <v>157</v>
      </c>
      <c r="BZ19" s="3" t="s">
        <v>157</v>
      </c>
      <c r="CC19" s="3" t="s">
        <v>173</v>
      </c>
      <c r="CD19" s="3" t="s">
        <v>315</v>
      </c>
      <c r="CE19" s="0" t="n">
        <v>62396.7</v>
      </c>
      <c r="CF19" s="0" t="n">
        <v>15100</v>
      </c>
      <c r="CG19" s="0" t="n">
        <v>12479.34</v>
      </c>
      <c r="CH19" s="3" t="s">
        <v>243</v>
      </c>
      <c r="CI19" s="0" t="n">
        <v>1</v>
      </c>
      <c r="CJ19" s="3" t="s">
        <v>244</v>
      </c>
      <c r="CK19" s="3" t="s">
        <v>245</v>
      </c>
      <c r="DX19" s="3" t="s">
        <v>158</v>
      </c>
      <c r="DY19" s="3" t="s">
        <v>159</v>
      </c>
      <c r="DZ19" s="3" t="s">
        <v>160</v>
      </c>
      <c r="EA19" s="3" t="s">
        <v>161</v>
      </c>
      <c r="EB19" s="3" t="s">
        <v>254</v>
      </c>
      <c r="EC19" s="1" t="n">
        <v>45742</v>
      </c>
      <c r="ED19" s="0" t="n">
        <v>2</v>
      </c>
    </row>
    <row r="20" customFormat="false" ht="46.25" hidden="false" customHeight="false" outlineLevel="0" collapsed="false">
      <c r="A20" s="0" t="n">
        <v>16264549</v>
      </c>
      <c r="B20" s="0" t="s">
        <v>316</v>
      </c>
      <c r="C20" s="1" t="n">
        <v>45742.4165604977</v>
      </c>
      <c r="D20" s="3" t="s">
        <v>147</v>
      </c>
      <c r="E20" s="1" t="n">
        <v>45638</v>
      </c>
      <c r="F20" s="3" t="s">
        <v>148</v>
      </c>
      <c r="G20" s="3" t="s">
        <v>317</v>
      </c>
      <c r="H20" s="5" t="s">
        <v>318</v>
      </c>
      <c r="J20" s="0" t="n">
        <v>951484.18</v>
      </c>
      <c r="K20" s="0" t="n">
        <v>475742.09</v>
      </c>
      <c r="L20" s="0" t="n">
        <v>575647.93</v>
      </c>
      <c r="M20" s="3" t="s">
        <v>319</v>
      </c>
      <c r="N20" s="0" t="n">
        <v>1</v>
      </c>
      <c r="O20" s="3" t="s">
        <v>320</v>
      </c>
      <c r="P20" s="3" t="s">
        <v>321</v>
      </c>
      <c r="BC20" s="3" t="s">
        <v>185</v>
      </c>
      <c r="BD20" s="3" t="s">
        <v>157</v>
      </c>
      <c r="BE20" s="3" t="s">
        <v>158</v>
      </c>
      <c r="BF20" s="3" t="s">
        <v>159</v>
      </c>
      <c r="BG20" s="3" t="s">
        <v>160</v>
      </c>
      <c r="BH20" s="3" t="s">
        <v>161</v>
      </c>
      <c r="BI20" s="3" t="s">
        <v>162</v>
      </c>
      <c r="BJ20" s="0" t="n">
        <v>40260410044741</v>
      </c>
      <c r="BK20" s="3" t="s">
        <v>163</v>
      </c>
      <c r="BL20" s="3" t="s">
        <v>164</v>
      </c>
      <c r="BM20" s="3" t="s">
        <v>165</v>
      </c>
      <c r="BN20" s="3" t="s">
        <v>166</v>
      </c>
      <c r="BO20" s="3" t="s">
        <v>167</v>
      </c>
      <c r="BP20" s="3" t="s">
        <v>186</v>
      </c>
      <c r="BQ20" s="3" t="s">
        <v>169</v>
      </c>
      <c r="BR20" s="3" t="s">
        <v>170</v>
      </c>
      <c r="BS20" s="3" t="s">
        <v>171</v>
      </c>
      <c r="BT20" s="1" t="n">
        <v>45691.9993055556</v>
      </c>
      <c r="BV20" s="3" t="s">
        <v>187</v>
      </c>
      <c r="BW20" s="3" t="s">
        <v>188</v>
      </c>
      <c r="BX20" s="3" t="s">
        <v>157</v>
      </c>
      <c r="BZ20" s="3" t="s">
        <v>157</v>
      </c>
      <c r="CC20" s="3" t="s">
        <v>189</v>
      </c>
      <c r="CD20" s="3" t="s">
        <v>322</v>
      </c>
      <c r="CF20" s="0" t="n">
        <v>142320.24</v>
      </c>
      <c r="CG20" s="0" t="n">
        <v>117620.03</v>
      </c>
      <c r="CH20" s="3" t="s">
        <v>319</v>
      </c>
      <c r="CI20" s="0" t="n">
        <v>1</v>
      </c>
      <c r="CJ20" s="3" t="s">
        <v>320</v>
      </c>
      <c r="CK20" s="3" t="s">
        <v>321</v>
      </c>
      <c r="DX20" s="3" t="s">
        <v>323</v>
      </c>
      <c r="DY20" s="3" t="s">
        <v>324</v>
      </c>
      <c r="DZ20" s="3" t="s">
        <v>325</v>
      </c>
      <c r="EA20" s="3" t="s">
        <v>326</v>
      </c>
      <c r="EB20" s="3" t="s">
        <v>191</v>
      </c>
      <c r="EC20" s="1" t="n">
        <v>45716</v>
      </c>
      <c r="ED20" s="0" t="n">
        <v>2</v>
      </c>
      <c r="EE20" s="0" t="n">
        <v>104674.94</v>
      </c>
      <c r="EF20" s="0" t="n">
        <v>109917.49</v>
      </c>
      <c r="EH20" s="3" t="s">
        <v>327</v>
      </c>
      <c r="EI20" s="1" t="n">
        <v>45737</v>
      </c>
      <c r="EJ20" s="1" t="n">
        <v>45741</v>
      </c>
      <c r="EK20" s="3" t="s">
        <v>328</v>
      </c>
      <c r="EL20" s="3" t="s">
        <v>177</v>
      </c>
      <c r="EM20" s="3" t="s">
        <v>329</v>
      </c>
      <c r="EN20" s="4" t="b">
        <f aca="false">TRUE()</f>
        <v>1</v>
      </c>
      <c r="EO20" s="0" t="n">
        <v>104674.94</v>
      </c>
      <c r="EP20" s="0" t="n">
        <v>126656.68</v>
      </c>
    </row>
    <row r="21" customFormat="false" ht="46.25" hidden="false" customHeight="false" outlineLevel="0" collapsed="false">
      <c r="A21" s="0" t="n">
        <v>16264549</v>
      </c>
      <c r="B21" s="0" t="s">
        <v>316</v>
      </c>
      <c r="C21" s="1" t="n">
        <v>45742.4165604977</v>
      </c>
      <c r="D21" s="3" t="s">
        <v>147</v>
      </c>
      <c r="E21" s="1" t="n">
        <v>45638</v>
      </c>
      <c r="F21" s="3" t="s">
        <v>148</v>
      </c>
      <c r="G21" s="3" t="s">
        <v>317</v>
      </c>
      <c r="H21" s="5" t="s">
        <v>318</v>
      </c>
      <c r="J21" s="0" t="n">
        <v>951484.18</v>
      </c>
      <c r="K21" s="0" t="n">
        <v>475742.09</v>
      </c>
      <c r="L21" s="0" t="n">
        <v>575647.93</v>
      </c>
      <c r="M21" s="3" t="s">
        <v>319</v>
      </c>
      <c r="N21" s="0" t="n">
        <v>1</v>
      </c>
      <c r="O21" s="3" t="s">
        <v>320</v>
      </c>
      <c r="P21" s="3" t="s">
        <v>321</v>
      </c>
      <c r="BC21" s="3" t="s">
        <v>185</v>
      </c>
      <c r="BD21" s="3" t="s">
        <v>157</v>
      </c>
      <c r="BE21" s="3" t="s">
        <v>158</v>
      </c>
      <c r="BF21" s="3" t="s">
        <v>159</v>
      </c>
      <c r="BG21" s="3" t="s">
        <v>160</v>
      </c>
      <c r="BH21" s="3" t="s">
        <v>161</v>
      </c>
      <c r="BI21" s="3" t="s">
        <v>162</v>
      </c>
      <c r="BJ21" s="0" t="n">
        <v>40260410044741</v>
      </c>
      <c r="BK21" s="3" t="s">
        <v>163</v>
      </c>
      <c r="BL21" s="3" t="s">
        <v>164</v>
      </c>
      <c r="BM21" s="3" t="s">
        <v>165</v>
      </c>
      <c r="BN21" s="3" t="s">
        <v>166</v>
      </c>
      <c r="BO21" s="3" t="s">
        <v>167</v>
      </c>
      <c r="BP21" s="3" t="s">
        <v>186</v>
      </c>
      <c r="BQ21" s="3" t="s">
        <v>169</v>
      </c>
      <c r="BR21" s="3" t="s">
        <v>170</v>
      </c>
      <c r="BS21" s="3" t="s">
        <v>171</v>
      </c>
      <c r="BT21" s="1" t="n">
        <v>45691.9993055556</v>
      </c>
      <c r="BV21" s="3" t="s">
        <v>187</v>
      </c>
      <c r="BW21" s="3" t="s">
        <v>188</v>
      </c>
      <c r="BX21" s="3" t="s">
        <v>157</v>
      </c>
      <c r="BZ21" s="3" t="s">
        <v>157</v>
      </c>
      <c r="CC21" s="3" t="s">
        <v>195</v>
      </c>
      <c r="CD21" s="3" t="s">
        <v>330</v>
      </c>
      <c r="CF21" s="0" t="n">
        <v>433327.69</v>
      </c>
      <c r="CG21" s="0" t="n">
        <v>358122.06</v>
      </c>
      <c r="CH21" s="3" t="s">
        <v>319</v>
      </c>
      <c r="CI21" s="0" t="n">
        <v>1</v>
      </c>
      <c r="CJ21" s="3" t="s">
        <v>320</v>
      </c>
      <c r="CK21" s="3" t="s">
        <v>321</v>
      </c>
      <c r="DX21" s="3" t="s">
        <v>158</v>
      </c>
      <c r="DY21" s="3" t="s">
        <v>159</v>
      </c>
      <c r="DZ21" s="3" t="s">
        <v>160</v>
      </c>
      <c r="EA21" s="3" t="s">
        <v>161</v>
      </c>
      <c r="EB21" s="3" t="s">
        <v>191</v>
      </c>
      <c r="EC21" s="1" t="n">
        <v>45716</v>
      </c>
      <c r="ED21" s="0" t="n">
        <v>4</v>
      </c>
      <c r="EE21" s="0" t="n">
        <v>304295.38</v>
      </c>
      <c r="EF21" s="0" t="n">
        <v>358022</v>
      </c>
      <c r="EH21" s="3" t="s">
        <v>331</v>
      </c>
      <c r="EI21" s="1" t="n">
        <v>45737</v>
      </c>
      <c r="EJ21" s="1" t="n">
        <v>45741</v>
      </c>
      <c r="EK21" s="3" t="s">
        <v>328</v>
      </c>
      <c r="EL21" s="3" t="s">
        <v>177</v>
      </c>
      <c r="EM21" s="3" t="s">
        <v>329</v>
      </c>
      <c r="EN21" s="4" t="b">
        <f aca="false">TRUE()</f>
        <v>1</v>
      </c>
      <c r="EO21" s="0" t="n">
        <v>304295.38</v>
      </c>
      <c r="EP21" s="0" t="n">
        <v>368197.41</v>
      </c>
    </row>
    <row r="22" customFormat="false" ht="15" hidden="false" customHeight="false" outlineLevel="0" collapsed="false">
      <c r="A22" s="0" t="n">
        <v>16990538</v>
      </c>
      <c r="B22" s="0" t="s">
        <v>332</v>
      </c>
      <c r="C22" s="1" t="n">
        <v>45741.544914919</v>
      </c>
      <c r="D22" s="3" t="s">
        <v>147</v>
      </c>
      <c r="E22" s="1" t="n">
        <v>45741</v>
      </c>
      <c r="F22" s="3" t="s">
        <v>148</v>
      </c>
      <c r="G22" s="3" t="s">
        <v>333</v>
      </c>
      <c r="H22" s="3" t="s">
        <v>334</v>
      </c>
      <c r="J22" s="0" t="n">
        <v>21643.38</v>
      </c>
      <c r="K22" s="0" t="n">
        <v>21643.38</v>
      </c>
      <c r="L22" s="0" t="n">
        <v>26188.49</v>
      </c>
      <c r="M22" s="3" t="s">
        <v>335</v>
      </c>
      <c r="N22" s="0" t="n">
        <v>1</v>
      </c>
      <c r="O22" s="3" t="s">
        <v>336</v>
      </c>
      <c r="P22" s="3" t="s">
        <v>337</v>
      </c>
      <c r="BC22" s="3" t="s">
        <v>185</v>
      </c>
      <c r="BD22" s="3" t="s">
        <v>157</v>
      </c>
      <c r="BE22" s="3" t="s">
        <v>158</v>
      </c>
      <c r="BF22" s="3" t="s">
        <v>159</v>
      </c>
      <c r="BG22" s="3" t="s">
        <v>160</v>
      </c>
      <c r="BH22" s="3" t="s">
        <v>161</v>
      </c>
      <c r="BI22" s="3" t="s">
        <v>162</v>
      </c>
      <c r="BJ22" s="0" t="n">
        <v>40260410044741</v>
      </c>
      <c r="BK22" s="3" t="s">
        <v>163</v>
      </c>
      <c r="BL22" s="3" t="s">
        <v>164</v>
      </c>
      <c r="BM22" s="3" t="s">
        <v>165</v>
      </c>
      <c r="BN22" s="3" t="s">
        <v>166</v>
      </c>
      <c r="BO22" s="3" t="s">
        <v>167</v>
      </c>
      <c r="BP22" s="3" t="s">
        <v>281</v>
      </c>
      <c r="BQ22" s="3" t="s">
        <v>169</v>
      </c>
      <c r="BR22" s="3" t="s">
        <v>170</v>
      </c>
      <c r="BS22" s="3" t="s">
        <v>221</v>
      </c>
      <c r="BT22" s="1" t="n">
        <v>45740.9993055556</v>
      </c>
      <c r="BV22" s="3" t="s">
        <v>172</v>
      </c>
      <c r="BW22" s="3" t="s">
        <v>157</v>
      </c>
      <c r="BX22" s="3" t="s">
        <v>157</v>
      </c>
      <c r="BZ22" s="3" t="s">
        <v>157</v>
      </c>
      <c r="CC22" s="3" t="s">
        <v>173</v>
      </c>
      <c r="CD22" s="3" t="s">
        <v>334</v>
      </c>
      <c r="CE22" s="0" t="n">
        <v>21643.38</v>
      </c>
      <c r="CF22" s="0" t="n">
        <v>26188.49</v>
      </c>
      <c r="CG22" s="0" t="n">
        <v>21643.38</v>
      </c>
      <c r="CH22" s="3" t="s">
        <v>335</v>
      </c>
      <c r="CI22" s="0" t="n">
        <v>1</v>
      </c>
      <c r="CJ22" s="3" t="s">
        <v>336</v>
      </c>
      <c r="CK22" s="3" t="s">
        <v>337</v>
      </c>
      <c r="DX22" s="3" t="s">
        <v>158</v>
      </c>
      <c r="DY22" s="3" t="s">
        <v>159</v>
      </c>
      <c r="DZ22" s="3" t="s">
        <v>160</v>
      </c>
      <c r="EA22" s="3" t="s">
        <v>161</v>
      </c>
      <c r="EB22" s="3" t="s">
        <v>254</v>
      </c>
      <c r="EC22" s="1" t="n">
        <v>45741</v>
      </c>
      <c r="ED22" s="0" t="n">
        <v>0</v>
      </c>
    </row>
    <row r="23" customFormat="false" ht="15" hidden="false" customHeight="false" outlineLevel="0" collapsed="false">
      <c r="A23" s="0" t="n">
        <v>16017214</v>
      </c>
      <c r="B23" s="0" t="s">
        <v>338</v>
      </c>
      <c r="C23" s="1" t="n">
        <v>45735.5157773495</v>
      </c>
      <c r="D23" s="3" t="s">
        <v>147</v>
      </c>
      <c r="E23" s="1" t="n">
        <v>45601</v>
      </c>
      <c r="F23" s="3" t="s">
        <v>148</v>
      </c>
      <c r="G23" s="3" t="s">
        <v>339</v>
      </c>
      <c r="H23" s="3" t="s">
        <v>340</v>
      </c>
      <c r="J23" s="0" t="n">
        <v>99454.55</v>
      </c>
      <c r="K23" s="0" t="n">
        <v>99454.55</v>
      </c>
      <c r="L23" s="0" t="n">
        <v>120340</v>
      </c>
      <c r="M23" s="3" t="s">
        <v>341</v>
      </c>
      <c r="N23" s="0" t="n">
        <v>1</v>
      </c>
      <c r="O23" s="3" t="s">
        <v>342</v>
      </c>
      <c r="P23" s="3" t="s">
        <v>343</v>
      </c>
      <c r="BC23" s="3" t="s">
        <v>204</v>
      </c>
      <c r="BD23" s="3" t="s">
        <v>157</v>
      </c>
      <c r="BE23" s="3" t="s">
        <v>158</v>
      </c>
      <c r="BF23" s="3" t="s">
        <v>159</v>
      </c>
      <c r="BG23" s="3" t="s">
        <v>160</v>
      </c>
      <c r="BH23" s="3" t="s">
        <v>161</v>
      </c>
      <c r="BI23" s="3" t="s">
        <v>162</v>
      </c>
      <c r="BJ23" s="0" t="n">
        <v>40260410044741</v>
      </c>
      <c r="BK23" s="3" t="s">
        <v>163</v>
      </c>
      <c r="BL23" s="3" t="s">
        <v>164</v>
      </c>
      <c r="BM23" s="3" t="s">
        <v>165</v>
      </c>
      <c r="BN23" s="3" t="s">
        <v>166</v>
      </c>
      <c r="BO23" s="3" t="s">
        <v>167</v>
      </c>
      <c r="BP23" s="3" t="s">
        <v>168</v>
      </c>
      <c r="BQ23" s="3" t="s">
        <v>169</v>
      </c>
      <c r="BR23" s="3" t="s">
        <v>170</v>
      </c>
      <c r="BS23" s="3" t="s">
        <v>171</v>
      </c>
      <c r="BT23" s="1" t="n">
        <v>45616.9993055556</v>
      </c>
      <c r="BV23" s="3" t="s">
        <v>172</v>
      </c>
      <c r="BW23" s="3" t="s">
        <v>157</v>
      </c>
      <c r="BX23" s="3" t="s">
        <v>157</v>
      </c>
      <c r="BZ23" s="3" t="s">
        <v>157</v>
      </c>
      <c r="CC23" s="3" t="s">
        <v>189</v>
      </c>
      <c r="CD23" s="3" t="s">
        <v>344</v>
      </c>
      <c r="CF23" s="0" t="n">
        <v>17450</v>
      </c>
      <c r="CG23" s="0" t="n">
        <v>14421.49</v>
      </c>
      <c r="CH23" s="3" t="s">
        <v>341</v>
      </c>
      <c r="CI23" s="0" t="n">
        <v>1</v>
      </c>
      <c r="CJ23" s="3" t="s">
        <v>342</v>
      </c>
      <c r="CK23" s="3" t="s">
        <v>343</v>
      </c>
      <c r="DX23" s="3" t="s">
        <v>158</v>
      </c>
      <c r="DY23" s="3" t="s">
        <v>159</v>
      </c>
      <c r="DZ23" s="3" t="s">
        <v>160</v>
      </c>
      <c r="EA23" s="3" t="s">
        <v>161</v>
      </c>
      <c r="EB23" s="3" t="s">
        <v>191</v>
      </c>
      <c r="EC23" s="1" t="n">
        <v>45670</v>
      </c>
      <c r="ED23" s="0" t="n">
        <v>4</v>
      </c>
      <c r="EE23" s="0" t="n">
        <v>9918.84</v>
      </c>
      <c r="EF23" s="0" t="n">
        <v>10528.27</v>
      </c>
      <c r="EG23" s="4" t="b">
        <f aca="false">FALSE()</f>
        <v>0</v>
      </c>
      <c r="EH23" s="3" t="s">
        <v>345</v>
      </c>
      <c r="EI23" s="1" t="n">
        <v>45677</v>
      </c>
      <c r="EJ23" s="1" t="n">
        <v>45678</v>
      </c>
      <c r="EK23" s="3" t="s">
        <v>346</v>
      </c>
      <c r="EL23" s="3" t="s">
        <v>177</v>
      </c>
      <c r="EM23" s="3" t="s">
        <v>347</v>
      </c>
      <c r="EN23" s="4" t="b">
        <f aca="false">TRUE()</f>
        <v>1</v>
      </c>
      <c r="EO23" s="0" t="n">
        <v>9918.84</v>
      </c>
      <c r="EP23" s="0" t="n">
        <v>12001.8</v>
      </c>
    </row>
    <row r="24" customFormat="false" ht="15" hidden="false" customHeight="false" outlineLevel="0" collapsed="false">
      <c r="A24" s="0" t="n">
        <v>16017214</v>
      </c>
      <c r="B24" s="0" t="s">
        <v>338</v>
      </c>
      <c r="C24" s="1" t="n">
        <v>45735.5157773495</v>
      </c>
      <c r="D24" s="3" t="s">
        <v>147</v>
      </c>
      <c r="E24" s="1" t="n">
        <v>45601</v>
      </c>
      <c r="F24" s="3" t="s">
        <v>148</v>
      </c>
      <c r="G24" s="3" t="s">
        <v>339</v>
      </c>
      <c r="H24" s="3" t="s">
        <v>340</v>
      </c>
      <c r="J24" s="0" t="n">
        <v>99454.55</v>
      </c>
      <c r="K24" s="0" t="n">
        <v>99454.55</v>
      </c>
      <c r="L24" s="0" t="n">
        <v>120340</v>
      </c>
      <c r="M24" s="3" t="s">
        <v>341</v>
      </c>
      <c r="N24" s="0" t="n">
        <v>1</v>
      </c>
      <c r="O24" s="3" t="s">
        <v>342</v>
      </c>
      <c r="P24" s="3" t="s">
        <v>343</v>
      </c>
      <c r="BC24" s="3" t="s">
        <v>204</v>
      </c>
      <c r="BD24" s="3" t="s">
        <v>157</v>
      </c>
      <c r="BE24" s="3" t="s">
        <v>158</v>
      </c>
      <c r="BF24" s="3" t="s">
        <v>159</v>
      </c>
      <c r="BG24" s="3" t="s">
        <v>160</v>
      </c>
      <c r="BH24" s="3" t="s">
        <v>161</v>
      </c>
      <c r="BI24" s="3" t="s">
        <v>162</v>
      </c>
      <c r="BJ24" s="0" t="n">
        <v>40260410044741</v>
      </c>
      <c r="BK24" s="3" t="s">
        <v>163</v>
      </c>
      <c r="BL24" s="3" t="s">
        <v>164</v>
      </c>
      <c r="BM24" s="3" t="s">
        <v>165</v>
      </c>
      <c r="BN24" s="3" t="s">
        <v>166</v>
      </c>
      <c r="BO24" s="3" t="s">
        <v>167</v>
      </c>
      <c r="BP24" s="3" t="s">
        <v>168</v>
      </c>
      <c r="BQ24" s="3" t="s">
        <v>169</v>
      </c>
      <c r="BR24" s="3" t="s">
        <v>170</v>
      </c>
      <c r="BS24" s="3" t="s">
        <v>171</v>
      </c>
      <c r="BT24" s="1" t="n">
        <v>45616.9993055556</v>
      </c>
      <c r="BV24" s="3" t="s">
        <v>172</v>
      </c>
      <c r="BW24" s="3" t="s">
        <v>157</v>
      </c>
      <c r="BX24" s="3" t="s">
        <v>157</v>
      </c>
      <c r="BZ24" s="3" t="s">
        <v>157</v>
      </c>
      <c r="CC24" s="3" t="s">
        <v>195</v>
      </c>
      <c r="CD24" s="3" t="s">
        <v>348</v>
      </c>
      <c r="CF24" s="0" t="n">
        <v>23890</v>
      </c>
      <c r="CG24" s="0" t="n">
        <v>19743.8</v>
      </c>
      <c r="CH24" s="3" t="s">
        <v>341</v>
      </c>
      <c r="CI24" s="0" t="n">
        <v>1</v>
      </c>
      <c r="CJ24" s="3" t="s">
        <v>342</v>
      </c>
      <c r="CK24" s="3" t="s">
        <v>343</v>
      </c>
      <c r="DX24" s="3" t="s">
        <v>158</v>
      </c>
      <c r="DY24" s="3" t="s">
        <v>159</v>
      </c>
      <c r="DZ24" s="3" t="s">
        <v>160</v>
      </c>
      <c r="EA24" s="3" t="s">
        <v>161</v>
      </c>
      <c r="EB24" s="3" t="s">
        <v>254</v>
      </c>
      <c r="EC24" s="1" t="n">
        <v>45723</v>
      </c>
      <c r="ED24" s="0" t="n">
        <v>1</v>
      </c>
      <c r="EE24" s="0" t="n">
        <v>0</v>
      </c>
      <c r="EF24" s="0" t="n">
        <v>0</v>
      </c>
    </row>
    <row r="25" customFormat="false" ht="15" hidden="false" customHeight="false" outlineLevel="0" collapsed="false">
      <c r="A25" s="0" t="n">
        <v>16017214</v>
      </c>
      <c r="B25" s="0" t="s">
        <v>338</v>
      </c>
      <c r="C25" s="1" t="n">
        <v>45735.5157773495</v>
      </c>
      <c r="D25" s="3" t="s">
        <v>147</v>
      </c>
      <c r="E25" s="1" t="n">
        <v>45601</v>
      </c>
      <c r="F25" s="3" t="s">
        <v>148</v>
      </c>
      <c r="G25" s="3" t="s">
        <v>339</v>
      </c>
      <c r="H25" s="3" t="s">
        <v>340</v>
      </c>
      <c r="J25" s="0" t="n">
        <v>99454.55</v>
      </c>
      <c r="K25" s="0" t="n">
        <v>99454.55</v>
      </c>
      <c r="L25" s="0" t="n">
        <v>120340</v>
      </c>
      <c r="M25" s="3" t="s">
        <v>341</v>
      </c>
      <c r="N25" s="0" t="n">
        <v>1</v>
      </c>
      <c r="O25" s="3" t="s">
        <v>342</v>
      </c>
      <c r="P25" s="3" t="s">
        <v>343</v>
      </c>
      <c r="BC25" s="3" t="s">
        <v>204</v>
      </c>
      <c r="BD25" s="3" t="s">
        <v>157</v>
      </c>
      <c r="BE25" s="3" t="s">
        <v>158</v>
      </c>
      <c r="BF25" s="3" t="s">
        <v>159</v>
      </c>
      <c r="BG25" s="3" t="s">
        <v>160</v>
      </c>
      <c r="BH25" s="3" t="s">
        <v>161</v>
      </c>
      <c r="BI25" s="3" t="s">
        <v>162</v>
      </c>
      <c r="BJ25" s="0" t="n">
        <v>40260410044741</v>
      </c>
      <c r="BK25" s="3" t="s">
        <v>163</v>
      </c>
      <c r="BL25" s="3" t="s">
        <v>164</v>
      </c>
      <c r="BM25" s="3" t="s">
        <v>165</v>
      </c>
      <c r="BN25" s="3" t="s">
        <v>166</v>
      </c>
      <c r="BO25" s="3" t="s">
        <v>167</v>
      </c>
      <c r="BP25" s="3" t="s">
        <v>168</v>
      </c>
      <c r="BQ25" s="3" t="s">
        <v>169</v>
      </c>
      <c r="BR25" s="3" t="s">
        <v>170</v>
      </c>
      <c r="BS25" s="3" t="s">
        <v>171</v>
      </c>
      <c r="BT25" s="1" t="n">
        <v>45616.9993055556</v>
      </c>
      <c r="BV25" s="3" t="s">
        <v>172</v>
      </c>
      <c r="BW25" s="3" t="s">
        <v>157</v>
      </c>
      <c r="BX25" s="3" t="s">
        <v>157</v>
      </c>
      <c r="BZ25" s="3" t="s">
        <v>157</v>
      </c>
      <c r="CC25" s="3" t="s">
        <v>349</v>
      </c>
      <c r="CD25" s="3" t="s">
        <v>350</v>
      </c>
      <c r="CF25" s="0" t="n">
        <v>33500</v>
      </c>
      <c r="CG25" s="0" t="n">
        <v>27685.95</v>
      </c>
      <c r="CH25" s="3" t="s">
        <v>341</v>
      </c>
      <c r="CI25" s="0" t="n">
        <v>1</v>
      </c>
      <c r="CJ25" s="3" t="s">
        <v>342</v>
      </c>
      <c r="CK25" s="3" t="s">
        <v>343</v>
      </c>
      <c r="DX25" s="3" t="s">
        <v>158</v>
      </c>
      <c r="DY25" s="3" t="s">
        <v>159</v>
      </c>
      <c r="DZ25" s="3" t="s">
        <v>160</v>
      </c>
      <c r="EA25" s="3" t="s">
        <v>161</v>
      </c>
      <c r="EB25" s="3" t="s">
        <v>191</v>
      </c>
      <c r="EC25" s="1" t="n">
        <v>45692</v>
      </c>
      <c r="ED25" s="0" t="n">
        <v>2</v>
      </c>
      <c r="EE25" s="0" t="n">
        <v>13841.75</v>
      </c>
      <c r="EF25" s="0" t="n">
        <v>23050</v>
      </c>
      <c r="EG25" s="4" t="b">
        <f aca="false">FALSE()</f>
        <v>0</v>
      </c>
      <c r="EH25" s="3" t="s">
        <v>351</v>
      </c>
      <c r="EI25" s="1" t="n">
        <v>45695</v>
      </c>
      <c r="EJ25" s="1" t="n">
        <v>45696</v>
      </c>
      <c r="EK25" s="3" t="s">
        <v>222</v>
      </c>
      <c r="EL25" s="3" t="s">
        <v>177</v>
      </c>
      <c r="EM25" s="3" t="s">
        <v>223</v>
      </c>
      <c r="EN25" s="4" t="b">
        <f aca="false">TRUE()</f>
        <v>1</v>
      </c>
      <c r="EO25" s="0" t="n">
        <v>13841.75</v>
      </c>
      <c r="EP25" s="0" t="n">
        <v>16748.52</v>
      </c>
    </row>
    <row r="26" customFormat="false" ht="15" hidden="false" customHeight="false" outlineLevel="0" collapsed="false">
      <c r="A26" s="0" t="n">
        <v>16017214</v>
      </c>
      <c r="B26" s="0" t="s">
        <v>338</v>
      </c>
      <c r="C26" s="1" t="n">
        <v>45735.5157773495</v>
      </c>
      <c r="D26" s="3" t="s">
        <v>147</v>
      </c>
      <c r="E26" s="1" t="n">
        <v>45601</v>
      </c>
      <c r="F26" s="3" t="s">
        <v>148</v>
      </c>
      <c r="G26" s="3" t="s">
        <v>339</v>
      </c>
      <c r="H26" s="3" t="s">
        <v>340</v>
      </c>
      <c r="J26" s="0" t="n">
        <v>99454.55</v>
      </c>
      <c r="K26" s="0" t="n">
        <v>99454.55</v>
      </c>
      <c r="L26" s="0" t="n">
        <v>120340</v>
      </c>
      <c r="M26" s="3" t="s">
        <v>341</v>
      </c>
      <c r="N26" s="0" t="n">
        <v>1</v>
      </c>
      <c r="O26" s="3" t="s">
        <v>342</v>
      </c>
      <c r="P26" s="3" t="s">
        <v>343</v>
      </c>
      <c r="BC26" s="3" t="s">
        <v>204</v>
      </c>
      <c r="BD26" s="3" t="s">
        <v>157</v>
      </c>
      <c r="BE26" s="3" t="s">
        <v>158</v>
      </c>
      <c r="BF26" s="3" t="s">
        <v>159</v>
      </c>
      <c r="BG26" s="3" t="s">
        <v>160</v>
      </c>
      <c r="BH26" s="3" t="s">
        <v>161</v>
      </c>
      <c r="BI26" s="3" t="s">
        <v>162</v>
      </c>
      <c r="BJ26" s="0" t="n">
        <v>40260410044741</v>
      </c>
      <c r="BK26" s="3" t="s">
        <v>163</v>
      </c>
      <c r="BL26" s="3" t="s">
        <v>164</v>
      </c>
      <c r="BM26" s="3" t="s">
        <v>165</v>
      </c>
      <c r="BN26" s="3" t="s">
        <v>166</v>
      </c>
      <c r="BO26" s="3" t="s">
        <v>167</v>
      </c>
      <c r="BP26" s="3" t="s">
        <v>168</v>
      </c>
      <c r="BQ26" s="3" t="s">
        <v>169</v>
      </c>
      <c r="BR26" s="3" t="s">
        <v>170</v>
      </c>
      <c r="BS26" s="3" t="s">
        <v>171</v>
      </c>
      <c r="BT26" s="1" t="n">
        <v>45616.9993055556</v>
      </c>
      <c r="BV26" s="3" t="s">
        <v>172</v>
      </c>
      <c r="BW26" s="3" t="s">
        <v>157</v>
      </c>
      <c r="BX26" s="3" t="s">
        <v>157</v>
      </c>
      <c r="BZ26" s="3" t="s">
        <v>157</v>
      </c>
      <c r="CC26" s="3" t="s">
        <v>352</v>
      </c>
      <c r="CD26" s="3" t="s">
        <v>353</v>
      </c>
      <c r="CF26" s="0" t="n">
        <v>45500</v>
      </c>
      <c r="CG26" s="0" t="n">
        <v>37603.31</v>
      </c>
      <c r="CH26" s="3" t="s">
        <v>341</v>
      </c>
      <c r="CI26" s="0" t="n">
        <v>1</v>
      </c>
      <c r="CJ26" s="3" t="s">
        <v>342</v>
      </c>
      <c r="CK26" s="3" t="s">
        <v>343</v>
      </c>
      <c r="DX26" s="3" t="s">
        <v>158</v>
      </c>
      <c r="DY26" s="3" t="s">
        <v>159</v>
      </c>
      <c r="DZ26" s="3" t="s">
        <v>160</v>
      </c>
      <c r="EA26" s="3" t="s">
        <v>161</v>
      </c>
      <c r="EB26" s="3" t="s">
        <v>191</v>
      </c>
      <c r="EC26" s="1" t="n">
        <v>45672</v>
      </c>
      <c r="ED26" s="0" t="n">
        <v>1</v>
      </c>
      <c r="EE26" s="0" t="n">
        <v>35284</v>
      </c>
      <c r="EF26" s="0" t="n">
        <v>35284</v>
      </c>
      <c r="EG26" s="4" t="b">
        <f aca="false">FALSE()</f>
        <v>0</v>
      </c>
      <c r="EH26" s="3" t="s">
        <v>354</v>
      </c>
      <c r="EI26" s="1" t="n">
        <v>45685</v>
      </c>
      <c r="EJ26" s="1" t="n">
        <v>45686</v>
      </c>
      <c r="EK26" s="3" t="s">
        <v>355</v>
      </c>
      <c r="EL26" s="3" t="s">
        <v>177</v>
      </c>
      <c r="EM26" s="3" t="s">
        <v>356</v>
      </c>
      <c r="EN26" s="4" t="b">
        <f aca="false">TRUE()</f>
        <v>1</v>
      </c>
      <c r="EO26" s="0" t="n">
        <v>35284</v>
      </c>
      <c r="EP26" s="0" t="n">
        <v>42693.64</v>
      </c>
    </row>
    <row r="27" customFormat="false" ht="15" hidden="false" customHeight="false" outlineLevel="0" collapsed="false">
      <c r="A27" s="0" t="n">
        <v>16722645</v>
      </c>
      <c r="B27" s="0" t="s">
        <v>357</v>
      </c>
      <c r="C27" s="1" t="n">
        <v>45726.5564973958</v>
      </c>
      <c r="D27" s="3" t="s">
        <v>147</v>
      </c>
      <c r="E27" s="1" t="n">
        <v>45706</v>
      </c>
      <c r="F27" s="3" t="s">
        <v>148</v>
      </c>
      <c r="G27" s="3" t="s">
        <v>358</v>
      </c>
      <c r="H27" s="3" t="s">
        <v>359</v>
      </c>
      <c r="J27" s="0" t="n">
        <v>41000</v>
      </c>
      <c r="K27" s="0" t="n">
        <v>41000</v>
      </c>
      <c r="L27" s="0" t="n">
        <v>45100</v>
      </c>
      <c r="M27" s="3" t="s">
        <v>360</v>
      </c>
      <c r="N27" s="0" t="n">
        <v>1</v>
      </c>
      <c r="O27" s="3" t="s">
        <v>361</v>
      </c>
      <c r="P27" s="3" t="s">
        <v>362</v>
      </c>
      <c r="BC27" s="3" t="s">
        <v>185</v>
      </c>
      <c r="BD27" s="3" t="s">
        <v>157</v>
      </c>
      <c r="BE27" s="3" t="s">
        <v>158</v>
      </c>
      <c r="BF27" s="3" t="s">
        <v>159</v>
      </c>
      <c r="BG27" s="3" t="s">
        <v>160</v>
      </c>
      <c r="BH27" s="3" t="s">
        <v>161</v>
      </c>
      <c r="BI27" s="3" t="s">
        <v>162</v>
      </c>
      <c r="BJ27" s="0" t="n">
        <v>40260410044741</v>
      </c>
      <c r="BK27" s="3" t="s">
        <v>163</v>
      </c>
      <c r="BL27" s="3" t="s">
        <v>164</v>
      </c>
      <c r="BM27" s="3" t="s">
        <v>165</v>
      </c>
      <c r="BN27" s="3" t="s">
        <v>166</v>
      </c>
      <c r="BO27" s="3" t="s">
        <v>167</v>
      </c>
      <c r="BP27" s="3" t="s">
        <v>168</v>
      </c>
      <c r="BQ27" s="3" t="s">
        <v>169</v>
      </c>
      <c r="BR27" s="3" t="s">
        <v>170</v>
      </c>
      <c r="BS27" s="3" t="s">
        <v>171</v>
      </c>
      <c r="BT27" s="1" t="n">
        <v>45720.9993055556</v>
      </c>
      <c r="BV27" s="3" t="s">
        <v>172</v>
      </c>
      <c r="BW27" s="3" t="s">
        <v>157</v>
      </c>
      <c r="BX27" s="3" t="s">
        <v>157</v>
      </c>
      <c r="BZ27" s="3" t="s">
        <v>157</v>
      </c>
      <c r="CC27" s="3" t="s">
        <v>173</v>
      </c>
      <c r="CD27" s="3" t="s">
        <v>359</v>
      </c>
      <c r="CE27" s="0" t="n">
        <v>41000</v>
      </c>
      <c r="CF27" s="0" t="n">
        <v>45100</v>
      </c>
      <c r="CG27" s="0" t="n">
        <v>41000</v>
      </c>
      <c r="CH27" s="3" t="s">
        <v>360</v>
      </c>
      <c r="CI27" s="0" t="n">
        <v>1</v>
      </c>
      <c r="CJ27" s="3" t="s">
        <v>361</v>
      </c>
      <c r="CK27" s="3" t="s">
        <v>362</v>
      </c>
      <c r="DX27" s="3" t="s">
        <v>158</v>
      </c>
      <c r="DY27" s="3" t="s">
        <v>159</v>
      </c>
      <c r="DZ27" s="3" t="s">
        <v>160</v>
      </c>
      <c r="EA27" s="3" t="s">
        <v>161</v>
      </c>
      <c r="EB27" s="3" t="s">
        <v>254</v>
      </c>
      <c r="EC27" s="1" t="n">
        <v>45726</v>
      </c>
      <c r="ED27" s="0" t="n">
        <v>0</v>
      </c>
      <c r="EF27" s="0" t="n">
        <v>0</v>
      </c>
    </row>
    <row r="28" customFormat="false" ht="15" hidden="false" customHeight="false" outlineLevel="0" collapsed="false">
      <c r="A28" s="0" t="n">
        <v>11977755</v>
      </c>
      <c r="B28" s="0" t="s">
        <v>363</v>
      </c>
      <c r="C28" s="1" t="n">
        <v>45722.4052203704</v>
      </c>
      <c r="D28" s="3" t="s">
        <v>147</v>
      </c>
      <c r="E28" s="1" t="n">
        <v>44948</v>
      </c>
      <c r="F28" s="3" t="s">
        <v>148</v>
      </c>
      <c r="G28" s="3" t="s">
        <v>364</v>
      </c>
      <c r="H28" s="3" t="s">
        <v>365</v>
      </c>
      <c r="J28" s="0" t="n">
        <v>785925</v>
      </c>
      <c r="K28" s="0" t="n">
        <v>314370</v>
      </c>
      <c r="L28" s="0" t="n">
        <v>380387.7</v>
      </c>
      <c r="M28" s="3" t="s">
        <v>366</v>
      </c>
      <c r="N28" s="0" t="n">
        <v>1</v>
      </c>
      <c r="O28" s="3" t="s">
        <v>367</v>
      </c>
      <c r="P28" s="3" t="s">
        <v>368</v>
      </c>
      <c r="BC28" s="3" t="s">
        <v>185</v>
      </c>
      <c r="BE28" s="3" t="s">
        <v>158</v>
      </c>
      <c r="BF28" s="3" t="s">
        <v>159</v>
      </c>
      <c r="BG28" s="3" t="s">
        <v>160</v>
      </c>
      <c r="BH28" s="3" t="s">
        <v>161</v>
      </c>
      <c r="BI28" s="3" t="s">
        <v>162</v>
      </c>
      <c r="BJ28" s="0" t="n">
        <v>40260410044741</v>
      </c>
      <c r="BK28" s="3" t="s">
        <v>163</v>
      </c>
      <c r="BL28" s="3" t="s">
        <v>164</v>
      </c>
      <c r="BM28" s="3" t="s">
        <v>165</v>
      </c>
      <c r="BN28" s="3" t="s">
        <v>166</v>
      </c>
      <c r="BO28" s="3" t="s">
        <v>167</v>
      </c>
      <c r="BP28" s="3" t="s">
        <v>186</v>
      </c>
      <c r="BQ28" s="3" t="s">
        <v>169</v>
      </c>
      <c r="BR28" s="3" t="s">
        <v>170</v>
      </c>
      <c r="BS28" s="3" t="s">
        <v>171</v>
      </c>
      <c r="BT28" s="1" t="n">
        <v>44980.9993055556</v>
      </c>
      <c r="BV28" s="3" t="s">
        <v>187</v>
      </c>
      <c r="BW28" s="3" t="s">
        <v>188</v>
      </c>
      <c r="BX28" s="3" t="s">
        <v>157</v>
      </c>
      <c r="CA28" s="3" t="s">
        <v>369</v>
      </c>
      <c r="CC28" s="3" t="s">
        <v>173</v>
      </c>
      <c r="CD28" s="3" t="s">
        <v>365</v>
      </c>
      <c r="CE28" s="0" t="n">
        <v>785925</v>
      </c>
      <c r="CF28" s="0" t="n">
        <v>380387.7</v>
      </c>
      <c r="CG28" s="0" t="n">
        <v>314370</v>
      </c>
      <c r="CH28" s="3" t="s">
        <v>366</v>
      </c>
      <c r="CI28" s="0" t="n">
        <v>1</v>
      </c>
      <c r="CJ28" s="3" t="s">
        <v>367</v>
      </c>
      <c r="CK28" s="3" t="s">
        <v>368</v>
      </c>
      <c r="DX28" s="3" t="s">
        <v>158</v>
      </c>
      <c r="DY28" s="3" t="s">
        <v>159</v>
      </c>
      <c r="DZ28" s="3" t="s">
        <v>160</v>
      </c>
      <c r="EA28" s="3" t="s">
        <v>161</v>
      </c>
      <c r="EB28" s="3" t="s">
        <v>191</v>
      </c>
      <c r="EC28" s="1" t="n">
        <v>45027</v>
      </c>
      <c r="ED28" s="0" t="n">
        <v>1</v>
      </c>
      <c r="EH28" s="3" t="s">
        <v>364</v>
      </c>
      <c r="EI28" s="1" t="n">
        <v>45050</v>
      </c>
      <c r="EK28" s="3" t="s">
        <v>370</v>
      </c>
      <c r="EL28" s="3" t="s">
        <v>177</v>
      </c>
      <c r="EM28" s="3" t="s">
        <v>371</v>
      </c>
      <c r="EN28" s="4" t="b">
        <f aca="false">TRUE()</f>
        <v>1</v>
      </c>
      <c r="EO28" s="0" t="n">
        <v>249585</v>
      </c>
      <c r="EP28" s="0" t="n">
        <v>301997.85</v>
      </c>
    </row>
    <row r="29" customFormat="false" ht="15" hidden="false" customHeight="false" outlineLevel="0" collapsed="false">
      <c r="A29" s="0" t="n">
        <v>16070306</v>
      </c>
      <c r="B29" s="0" t="s">
        <v>372</v>
      </c>
      <c r="C29" s="1" t="n">
        <v>45720.3223780787</v>
      </c>
      <c r="D29" s="3" t="s">
        <v>147</v>
      </c>
      <c r="E29" s="1" t="n">
        <v>45611</v>
      </c>
      <c r="F29" s="3" t="s">
        <v>148</v>
      </c>
      <c r="G29" s="3" t="s">
        <v>373</v>
      </c>
      <c r="H29" s="3" t="s">
        <v>374</v>
      </c>
      <c r="J29" s="0" t="n">
        <v>180000</v>
      </c>
      <c r="K29" s="0" t="n">
        <v>180000</v>
      </c>
      <c r="L29" s="0" t="n">
        <v>217800</v>
      </c>
      <c r="M29" s="3" t="s">
        <v>375</v>
      </c>
      <c r="N29" s="0" t="n">
        <v>1</v>
      </c>
      <c r="O29" s="3" t="s">
        <v>376</v>
      </c>
      <c r="P29" s="3" t="s">
        <v>377</v>
      </c>
      <c r="BC29" s="3" t="s">
        <v>204</v>
      </c>
      <c r="BD29" s="3" t="s">
        <v>157</v>
      </c>
      <c r="BE29" s="3" t="s">
        <v>158</v>
      </c>
      <c r="BF29" s="3" t="s">
        <v>159</v>
      </c>
      <c r="BG29" s="3" t="s">
        <v>160</v>
      </c>
      <c r="BH29" s="3" t="s">
        <v>161</v>
      </c>
      <c r="BI29" s="3" t="s">
        <v>162</v>
      </c>
      <c r="BJ29" s="0" t="n">
        <v>40260410044741</v>
      </c>
      <c r="BK29" s="3" t="s">
        <v>163</v>
      </c>
      <c r="BL29" s="3" t="s">
        <v>164</v>
      </c>
      <c r="BM29" s="3" t="s">
        <v>165</v>
      </c>
      <c r="BN29" s="3" t="s">
        <v>166</v>
      </c>
      <c r="BO29" s="3" t="s">
        <v>167</v>
      </c>
      <c r="BP29" s="3" t="s">
        <v>186</v>
      </c>
      <c r="BQ29" s="3" t="s">
        <v>169</v>
      </c>
      <c r="BR29" s="3" t="s">
        <v>170</v>
      </c>
      <c r="BS29" s="3" t="s">
        <v>171</v>
      </c>
      <c r="BT29" s="1" t="n">
        <v>45628.9993055556</v>
      </c>
      <c r="BV29" s="3" t="s">
        <v>172</v>
      </c>
      <c r="BW29" s="3" t="s">
        <v>157</v>
      </c>
      <c r="BX29" s="3" t="s">
        <v>157</v>
      </c>
      <c r="BZ29" s="3" t="s">
        <v>157</v>
      </c>
      <c r="CC29" s="3" t="s">
        <v>173</v>
      </c>
      <c r="CD29" s="3" t="s">
        <v>374</v>
      </c>
      <c r="CE29" s="0" t="n">
        <v>180000</v>
      </c>
      <c r="CF29" s="0" t="n">
        <v>217800</v>
      </c>
      <c r="CG29" s="0" t="n">
        <v>180000</v>
      </c>
      <c r="CH29" s="3" t="s">
        <v>375</v>
      </c>
      <c r="CI29" s="0" t="n">
        <v>1</v>
      </c>
      <c r="CJ29" s="3" t="s">
        <v>376</v>
      </c>
      <c r="CK29" s="3" t="s">
        <v>377</v>
      </c>
      <c r="DX29" s="3" t="s">
        <v>158</v>
      </c>
      <c r="DY29" s="3" t="s">
        <v>159</v>
      </c>
      <c r="DZ29" s="3" t="s">
        <v>160</v>
      </c>
      <c r="EA29" s="3" t="s">
        <v>161</v>
      </c>
      <c r="EB29" s="3" t="s">
        <v>174</v>
      </c>
      <c r="EC29" s="1" t="n">
        <v>45665</v>
      </c>
      <c r="ED29" s="0" t="n">
        <v>1</v>
      </c>
      <c r="EE29" s="0" t="n">
        <v>164738.73</v>
      </c>
      <c r="EF29" s="0" t="n">
        <v>164738.73</v>
      </c>
      <c r="EH29" s="3" t="s">
        <v>373</v>
      </c>
      <c r="EI29" s="1" t="n">
        <v>45687</v>
      </c>
      <c r="EJ29" s="1" t="n">
        <v>45689</v>
      </c>
      <c r="EK29" s="3" t="s">
        <v>378</v>
      </c>
      <c r="EL29" s="3" t="s">
        <v>177</v>
      </c>
      <c r="EM29" s="3" t="s">
        <v>379</v>
      </c>
      <c r="EN29" s="4" t="b">
        <f aca="false">FALSE()</f>
        <v>0</v>
      </c>
      <c r="EO29" s="0" t="n">
        <v>164738.73</v>
      </c>
      <c r="EP29" s="0" t="n">
        <v>199333.86</v>
      </c>
    </row>
    <row r="30" customFormat="false" ht="15" hidden="false" customHeight="false" outlineLevel="0" collapsed="false">
      <c r="A30" s="0" t="n">
        <v>12459556</v>
      </c>
      <c r="B30" s="0" t="s">
        <v>380</v>
      </c>
      <c r="C30" s="1" t="n">
        <v>45712.5560669907</v>
      </c>
      <c r="D30" s="3" t="s">
        <v>147</v>
      </c>
      <c r="E30" s="1" t="n">
        <v>45014</v>
      </c>
      <c r="F30" s="3" t="s">
        <v>148</v>
      </c>
      <c r="G30" s="3" t="s">
        <v>381</v>
      </c>
      <c r="H30" s="3" t="s">
        <v>382</v>
      </c>
      <c r="J30" s="0" t="n">
        <v>9600</v>
      </c>
      <c r="K30" s="0" t="n">
        <v>9600</v>
      </c>
      <c r="L30" s="0" t="n">
        <v>11616</v>
      </c>
      <c r="M30" s="3" t="s">
        <v>383</v>
      </c>
      <c r="N30" s="0" t="n">
        <v>1</v>
      </c>
      <c r="O30" s="3" t="s">
        <v>384</v>
      </c>
      <c r="P30" s="3" t="s">
        <v>385</v>
      </c>
      <c r="BC30" s="3" t="s">
        <v>185</v>
      </c>
      <c r="BE30" s="3" t="s">
        <v>158</v>
      </c>
      <c r="BF30" s="3" t="s">
        <v>159</v>
      </c>
      <c r="BG30" s="3" t="s">
        <v>160</v>
      </c>
      <c r="BH30" s="3" t="s">
        <v>161</v>
      </c>
      <c r="BI30" s="3" t="s">
        <v>162</v>
      </c>
      <c r="BJ30" s="0" t="n">
        <v>40260410044741</v>
      </c>
      <c r="BK30" s="3" t="s">
        <v>163</v>
      </c>
      <c r="BL30" s="3" t="s">
        <v>164</v>
      </c>
      <c r="BM30" s="3" t="s">
        <v>165</v>
      </c>
      <c r="BN30" s="3" t="s">
        <v>166</v>
      </c>
      <c r="BO30" s="3" t="s">
        <v>167</v>
      </c>
      <c r="BP30" s="3" t="s">
        <v>168</v>
      </c>
      <c r="BQ30" s="3" t="s">
        <v>169</v>
      </c>
      <c r="BR30" s="3" t="s">
        <v>170</v>
      </c>
      <c r="BS30" s="3" t="s">
        <v>171</v>
      </c>
      <c r="BT30" s="1" t="n">
        <v>45030.9993055556</v>
      </c>
      <c r="BV30" s="3" t="s">
        <v>187</v>
      </c>
      <c r="BW30" s="3" t="s">
        <v>157</v>
      </c>
      <c r="BX30" s="3" t="s">
        <v>386</v>
      </c>
      <c r="BY30" s="3" t="s">
        <v>387</v>
      </c>
      <c r="BZ30" s="3" t="s">
        <v>157</v>
      </c>
      <c r="CA30" s="3" t="s">
        <v>388</v>
      </c>
      <c r="CC30" s="3" t="s">
        <v>173</v>
      </c>
      <c r="CD30" s="3" t="s">
        <v>382</v>
      </c>
      <c r="CE30" s="0" t="n">
        <v>9600</v>
      </c>
      <c r="CF30" s="0" t="n">
        <v>11616</v>
      </c>
      <c r="CG30" s="0" t="n">
        <v>9600</v>
      </c>
      <c r="CH30" s="3" t="s">
        <v>383</v>
      </c>
      <c r="CI30" s="0" t="n">
        <v>1</v>
      </c>
      <c r="CJ30" s="3" t="s">
        <v>384</v>
      </c>
      <c r="CK30" s="3" t="s">
        <v>385</v>
      </c>
      <c r="DX30" s="3" t="s">
        <v>158</v>
      </c>
      <c r="DY30" s="3" t="s">
        <v>159</v>
      </c>
      <c r="DZ30" s="3" t="s">
        <v>160</v>
      </c>
      <c r="EA30" s="3" t="s">
        <v>161</v>
      </c>
      <c r="EB30" s="3" t="s">
        <v>174</v>
      </c>
      <c r="EC30" s="1" t="n">
        <v>45040</v>
      </c>
      <c r="ED30" s="0" t="n">
        <v>9</v>
      </c>
      <c r="EH30" s="3" t="s">
        <v>381</v>
      </c>
      <c r="EI30" s="1" t="n">
        <v>45041</v>
      </c>
      <c r="EK30" s="3" t="s">
        <v>389</v>
      </c>
      <c r="EL30" s="3" t="s">
        <v>177</v>
      </c>
      <c r="EM30" s="3" t="s">
        <v>390</v>
      </c>
      <c r="EN30" s="4" t="b">
        <f aca="false">TRUE()</f>
        <v>1</v>
      </c>
      <c r="EO30" s="0" t="n">
        <v>3743.04</v>
      </c>
      <c r="EP30" s="0" t="n">
        <v>4529.08</v>
      </c>
    </row>
    <row r="31" customFormat="false" ht="15" hidden="false" customHeight="false" outlineLevel="0" collapsed="false">
      <c r="A31" s="0" t="n">
        <v>16459561</v>
      </c>
      <c r="B31" s="0" t="s">
        <v>391</v>
      </c>
      <c r="C31" s="1" t="n">
        <v>45695.4457774074</v>
      </c>
      <c r="D31" s="3" t="s">
        <v>147</v>
      </c>
      <c r="E31" s="1" t="n">
        <v>45670</v>
      </c>
      <c r="F31" s="3" t="s">
        <v>148</v>
      </c>
      <c r="G31" s="3" t="s">
        <v>392</v>
      </c>
      <c r="H31" s="3" t="s">
        <v>393</v>
      </c>
      <c r="J31" s="0" t="n">
        <v>250000</v>
      </c>
      <c r="K31" s="0" t="n">
        <v>250000</v>
      </c>
      <c r="L31" s="0" t="n">
        <v>302500</v>
      </c>
      <c r="M31" s="3" t="s">
        <v>394</v>
      </c>
      <c r="N31" s="0" t="n">
        <v>1</v>
      </c>
      <c r="O31" s="3" t="s">
        <v>395</v>
      </c>
      <c r="P31" s="3" t="s">
        <v>396</v>
      </c>
      <c r="BC31" s="3" t="s">
        <v>204</v>
      </c>
      <c r="BD31" s="3" t="s">
        <v>157</v>
      </c>
      <c r="BE31" s="3" t="s">
        <v>158</v>
      </c>
      <c r="BF31" s="3" t="s">
        <v>159</v>
      </c>
      <c r="BG31" s="3" t="s">
        <v>160</v>
      </c>
      <c r="BH31" s="3" t="s">
        <v>161</v>
      </c>
      <c r="BI31" s="3" t="s">
        <v>162</v>
      </c>
      <c r="BJ31" s="0" t="n">
        <v>40260410044741</v>
      </c>
      <c r="BK31" s="3" t="s">
        <v>163</v>
      </c>
      <c r="BL31" s="3" t="s">
        <v>164</v>
      </c>
      <c r="BM31" s="3" t="s">
        <v>165</v>
      </c>
      <c r="BN31" s="3" t="s">
        <v>166</v>
      </c>
      <c r="BO31" s="3" t="s">
        <v>167</v>
      </c>
      <c r="BP31" s="3" t="s">
        <v>281</v>
      </c>
      <c r="BQ31" s="3" t="s">
        <v>169</v>
      </c>
      <c r="BR31" s="3" t="s">
        <v>170</v>
      </c>
      <c r="BS31" s="3" t="s">
        <v>171</v>
      </c>
      <c r="BT31" s="1" t="n">
        <v>45645.9993055556</v>
      </c>
      <c r="BV31" s="3" t="s">
        <v>187</v>
      </c>
      <c r="BW31" s="3" t="s">
        <v>188</v>
      </c>
      <c r="BX31" s="3" t="s">
        <v>397</v>
      </c>
      <c r="BY31" s="3" t="s">
        <v>398</v>
      </c>
      <c r="BZ31" s="3" t="s">
        <v>157</v>
      </c>
      <c r="CC31" s="3" t="s">
        <v>173</v>
      </c>
      <c r="CD31" s="3" t="s">
        <v>393</v>
      </c>
      <c r="CE31" s="0" t="n">
        <v>250000</v>
      </c>
      <c r="CF31" s="0" t="n">
        <v>302500</v>
      </c>
      <c r="CG31" s="0" t="n">
        <v>250000</v>
      </c>
      <c r="CH31" s="3" t="s">
        <v>394</v>
      </c>
      <c r="CI31" s="0" t="n">
        <v>1</v>
      </c>
      <c r="CJ31" s="3" t="s">
        <v>395</v>
      </c>
      <c r="CK31" s="3" t="s">
        <v>396</v>
      </c>
      <c r="DX31" s="3" t="s">
        <v>158</v>
      </c>
      <c r="DY31" s="3" t="s">
        <v>159</v>
      </c>
      <c r="DZ31" s="3" t="s">
        <v>160</v>
      </c>
      <c r="EA31" s="3" t="s">
        <v>161</v>
      </c>
      <c r="EB31" s="3" t="s">
        <v>191</v>
      </c>
      <c r="EC31" s="1" t="n">
        <v>45665</v>
      </c>
      <c r="ED31" s="0" t="n">
        <v>1</v>
      </c>
      <c r="EI31" s="1" t="n">
        <v>45692</v>
      </c>
      <c r="EJ31" s="1" t="n">
        <v>45693</v>
      </c>
      <c r="EK31" s="3" t="s">
        <v>399</v>
      </c>
      <c r="EL31" s="3" t="s">
        <v>177</v>
      </c>
      <c r="EM31" s="3" t="s">
        <v>400</v>
      </c>
      <c r="EN31" s="4" t="b">
        <f aca="false">TRUE()</f>
        <v>1</v>
      </c>
      <c r="EO31" s="0" t="n">
        <v>249990</v>
      </c>
      <c r="EP31" s="0" t="n">
        <v>302487.9</v>
      </c>
    </row>
    <row r="32" customFormat="false" ht="15" hidden="false" customHeight="false" outlineLevel="0" collapsed="false">
      <c r="A32" s="0" t="n">
        <v>15978802</v>
      </c>
      <c r="B32" s="0" t="s">
        <v>401</v>
      </c>
      <c r="C32" s="1" t="n">
        <v>45692.384808044</v>
      </c>
      <c r="D32" s="3" t="s">
        <v>147</v>
      </c>
      <c r="E32" s="1" t="n">
        <v>45600</v>
      </c>
      <c r="F32" s="3" t="s">
        <v>148</v>
      </c>
      <c r="G32" s="3" t="s">
        <v>402</v>
      </c>
      <c r="H32" s="3" t="s">
        <v>403</v>
      </c>
      <c r="J32" s="0" t="n">
        <v>80000</v>
      </c>
      <c r="K32" s="0" t="n">
        <v>80000</v>
      </c>
      <c r="L32" s="0" t="n">
        <v>96800</v>
      </c>
      <c r="M32" s="3" t="s">
        <v>404</v>
      </c>
      <c r="N32" s="0" t="n">
        <v>3</v>
      </c>
      <c r="O32" s="3" t="s">
        <v>405</v>
      </c>
      <c r="P32" s="3" t="s">
        <v>406</v>
      </c>
      <c r="Q32" s="3" t="s">
        <v>407</v>
      </c>
      <c r="R32" s="3" t="s">
        <v>408</v>
      </c>
      <c r="S32" s="3" t="s">
        <v>409</v>
      </c>
      <c r="T32" s="3" t="s">
        <v>410</v>
      </c>
      <c r="BC32" s="3" t="s">
        <v>185</v>
      </c>
      <c r="BD32" s="3" t="s">
        <v>157</v>
      </c>
      <c r="BE32" s="3" t="s">
        <v>323</v>
      </c>
      <c r="BF32" s="3" t="s">
        <v>324</v>
      </c>
      <c r="BG32" s="3" t="s">
        <v>325</v>
      </c>
      <c r="BH32" s="3" t="s">
        <v>326</v>
      </c>
      <c r="BI32" s="3" t="s">
        <v>162</v>
      </c>
      <c r="BJ32" s="0" t="n">
        <v>40260410044741</v>
      </c>
      <c r="BK32" s="3" t="s">
        <v>163</v>
      </c>
      <c r="BL32" s="3" t="s">
        <v>164</v>
      </c>
      <c r="BM32" s="3" t="s">
        <v>165</v>
      </c>
      <c r="BN32" s="3" t="s">
        <v>166</v>
      </c>
      <c r="BO32" s="3" t="s">
        <v>167</v>
      </c>
      <c r="BP32" s="3" t="s">
        <v>168</v>
      </c>
      <c r="BQ32" s="3" t="s">
        <v>169</v>
      </c>
      <c r="BR32" s="3" t="s">
        <v>170</v>
      </c>
      <c r="BS32" s="3" t="s">
        <v>171</v>
      </c>
      <c r="BT32" s="1" t="n">
        <v>45615.9993055556</v>
      </c>
      <c r="BV32" s="3" t="s">
        <v>172</v>
      </c>
      <c r="BW32" s="3" t="s">
        <v>157</v>
      </c>
      <c r="BX32" s="3" t="s">
        <v>397</v>
      </c>
      <c r="BY32" s="3" t="s">
        <v>411</v>
      </c>
      <c r="BZ32" s="3" t="s">
        <v>157</v>
      </c>
      <c r="CC32" s="3" t="s">
        <v>173</v>
      </c>
      <c r="CD32" s="3" t="s">
        <v>403</v>
      </c>
      <c r="CE32" s="0" t="n">
        <v>80000</v>
      </c>
      <c r="CF32" s="0" t="n">
        <v>96800</v>
      </c>
      <c r="CG32" s="0" t="n">
        <v>80000</v>
      </c>
      <c r="CH32" s="3" t="s">
        <v>404</v>
      </c>
      <c r="CI32" s="0" t="n">
        <v>3</v>
      </c>
      <c r="CJ32" s="3" t="s">
        <v>405</v>
      </c>
      <c r="CK32" s="3" t="s">
        <v>406</v>
      </c>
      <c r="CL32" s="3" t="s">
        <v>407</v>
      </c>
      <c r="CM32" s="3" t="s">
        <v>408</v>
      </c>
      <c r="CN32" s="3" t="s">
        <v>409</v>
      </c>
      <c r="CO32" s="3" t="s">
        <v>410</v>
      </c>
      <c r="DX32" s="3" t="s">
        <v>323</v>
      </c>
      <c r="DY32" s="3" t="s">
        <v>324</v>
      </c>
      <c r="DZ32" s="3" t="s">
        <v>325</v>
      </c>
      <c r="EA32" s="3" t="s">
        <v>326</v>
      </c>
      <c r="EB32" s="3" t="s">
        <v>191</v>
      </c>
      <c r="EC32" s="1" t="n">
        <v>45671</v>
      </c>
      <c r="ED32" s="0" t="n">
        <v>10</v>
      </c>
      <c r="EE32" s="0" t="n">
        <v>46972.2</v>
      </c>
      <c r="EF32" s="0" t="n">
        <v>90750</v>
      </c>
      <c r="EI32" s="1" t="n">
        <v>45678</v>
      </c>
      <c r="EJ32" s="1" t="n">
        <v>45679</v>
      </c>
      <c r="EK32" s="3" t="s">
        <v>412</v>
      </c>
      <c r="EL32" s="3" t="s">
        <v>177</v>
      </c>
      <c r="EM32" s="3" t="s">
        <v>413</v>
      </c>
      <c r="EN32" s="4" t="b">
        <f aca="false">TRUE()</f>
        <v>1</v>
      </c>
      <c r="EO32" s="0" t="n">
        <v>38820</v>
      </c>
      <c r="EP32" s="0" t="n">
        <v>46972.2</v>
      </c>
    </row>
    <row r="33" customFormat="false" ht="15" hidden="false" customHeight="false" outlineLevel="0" collapsed="false">
      <c r="A33" s="0" t="n">
        <v>16425339</v>
      </c>
      <c r="B33" s="0" t="s">
        <v>414</v>
      </c>
      <c r="C33" s="1" t="n">
        <v>45686.354025081</v>
      </c>
      <c r="D33" s="3" t="s">
        <v>147</v>
      </c>
      <c r="E33" s="1" t="n">
        <v>45664</v>
      </c>
      <c r="F33" s="3" t="s">
        <v>148</v>
      </c>
      <c r="G33" s="3" t="s">
        <v>415</v>
      </c>
      <c r="H33" s="3" t="s">
        <v>416</v>
      </c>
      <c r="J33" s="0" t="n">
        <v>31453</v>
      </c>
      <c r="K33" s="0" t="n">
        <v>31453</v>
      </c>
      <c r="L33" s="0" t="n">
        <v>38058.13</v>
      </c>
      <c r="M33" s="3" t="s">
        <v>417</v>
      </c>
      <c r="N33" s="0" t="n">
        <v>1</v>
      </c>
      <c r="O33" s="3" t="s">
        <v>418</v>
      </c>
      <c r="P33" s="3" t="s">
        <v>419</v>
      </c>
      <c r="BC33" s="3" t="s">
        <v>204</v>
      </c>
      <c r="BD33" s="3" t="s">
        <v>157</v>
      </c>
      <c r="BE33" s="3" t="s">
        <v>158</v>
      </c>
      <c r="BF33" s="3" t="s">
        <v>159</v>
      </c>
      <c r="BG33" s="3" t="s">
        <v>160</v>
      </c>
      <c r="BH33" s="3" t="s">
        <v>161</v>
      </c>
      <c r="BI33" s="3" t="s">
        <v>162</v>
      </c>
      <c r="BJ33" s="0" t="n">
        <v>40260410044741</v>
      </c>
      <c r="BK33" s="3" t="s">
        <v>163</v>
      </c>
      <c r="BL33" s="3" t="s">
        <v>164</v>
      </c>
      <c r="BM33" s="3" t="s">
        <v>165</v>
      </c>
      <c r="BN33" s="3" t="s">
        <v>166</v>
      </c>
      <c r="BO33" s="3" t="s">
        <v>167</v>
      </c>
      <c r="BP33" s="3" t="s">
        <v>281</v>
      </c>
      <c r="BQ33" s="3" t="s">
        <v>169</v>
      </c>
      <c r="BR33" s="3" t="s">
        <v>170</v>
      </c>
      <c r="BS33" s="3" t="s">
        <v>171</v>
      </c>
      <c r="BT33" s="1" t="n">
        <v>45631.9993055556</v>
      </c>
      <c r="BV33" s="3" t="s">
        <v>172</v>
      </c>
      <c r="BW33" s="3" t="s">
        <v>157</v>
      </c>
      <c r="BX33" s="3" t="s">
        <v>157</v>
      </c>
      <c r="BZ33" s="3" t="s">
        <v>157</v>
      </c>
      <c r="CC33" s="3" t="s">
        <v>173</v>
      </c>
      <c r="CD33" s="3" t="s">
        <v>416</v>
      </c>
      <c r="CE33" s="0" t="n">
        <v>31453</v>
      </c>
      <c r="CF33" s="0" t="n">
        <v>38058.13</v>
      </c>
      <c r="CG33" s="0" t="n">
        <v>31453</v>
      </c>
      <c r="CH33" s="3" t="s">
        <v>417</v>
      </c>
      <c r="CI33" s="0" t="n">
        <v>1</v>
      </c>
      <c r="CJ33" s="3" t="s">
        <v>418</v>
      </c>
      <c r="CK33" s="3" t="s">
        <v>419</v>
      </c>
      <c r="DX33" s="3" t="s">
        <v>158</v>
      </c>
      <c r="DY33" s="3" t="s">
        <v>159</v>
      </c>
      <c r="DZ33" s="3" t="s">
        <v>160</v>
      </c>
      <c r="EA33" s="3" t="s">
        <v>161</v>
      </c>
      <c r="EB33" s="3" t="s">
        <v>191</v>
      </c>
      <c r="EC33" s="1" t="n">
        <v>45664</v>
      </c>
      <c r="ED33" s="0" t="n">
        <v>1</v>
      </c>
      <c r="EE33" s="0" t="n">
        <v>20909.33</v>
      </c>
      <c r="EF33" s="0" t="n">
        <v>20909.33</v>
      </c>
      <c r="EI33" s="1" t="n">
        <v>45684</v>
      </c>
      <c r="EJ33" s="1" t="n">
        <v>45685</v>
      </c>
      <c r="EK33" s="3" t="s">
        <v>420</v>
      </c>
      <c r="EL33" s="3" t="s">
        <v>177</v>
      </c>
      <c r="EM33" s="3" t="s">
        <v>421</v>
      </c>
      <c r="EN33" s="4" t="b">
        <f aca="false">TRUE()</f>
        <v>1</v>
      </c>
      <c r="EO33" s="0" t="n">
        <v>20909.33</v>
      </c>
      <c r="EP33" s="0" t="n">
        <v>25300.29</v>
      </c>
    </row>
    <row r="34" customFormat="false" ht="15" hidden="false" customHeight="false" outlineLevel="0" collapsed="false">
      <c r="A34" s="0" t="n">
        <v>15571949</v>
      </c>
      <c r="B34" s="0" t="s">
        <v>422</v>
      </c>
      <c r="C34" s="1" t="n">
        <v>45677.375</v>
      </c>
      <c r="D34" s="3" t="s">
        <v>147</v>
      </c>
      <c r="E34" s="1" t="n">
        <v>45533</v>
      </c>
      <c r="F34" s="3" t="s">
        <v>148</v>
      </c>
      <c r="G34" s="3" t="s">
        <v>423</v>
      </c>
      <c r="H34" s="3" t="s">
        <v>424</v>
      </c>
      <c r="J34" s="0" t="n">
        <v>3346126.57</v>
      </c>
      <c r="K34" s="0" t="n">
        <v>2573943.52</v>
      </c>
      <c r="L34" s="0" t="n">
        <v>3114471.66</v>
      </c>
      <c r="M34" s="3" t="s">
        <v>425</v>
      </c>
      <c r="N34" s="0" t="n">
        <v>4</v>
      </c>
      <c r="O34" s="3" t="s">
        <v>426</v>
      </c>
      <c r="P34" s="3" t="s">
        <v>427</v>
      </c>
      <c r="Q34" s="3" t="s">
        <v>428</v>
      </c>
      <c r="R34" s="3" t="s">
        <v>429</v>
      </c>
      <c r="S34" s="3" t="s">
        <v>430</v>
      </c>
      <c r="T34" s="3" t="s">
        <v>431</v>
      </c>
      <c r="U34" s="3" t="s">
        <v>432</v>
      </c>
      <c r="V34" s="3" t="s">
        <v>433</v>
      </c>
      <c r="BC34" s="3" t="s">
        <v>204</v>
      </c>
      <c r="BD34" s="3" t="s">
        <v>188</v>
      </c>
      <c r="BE34" s="3" t="s">
        <v>279</v>
      </c>
      <c r="BF34" s="3" t="s">
        <v>280</v>
      </c>
      <c r="BG34" s="3" t="s">
        <v>160</v>
      </c>
      <c r="BH34" s="3" t="s">
        <v>161</v>
      </c>
      <c r="BI34" s="3" t="s">
        <v>162</v>
      </c>
      <c r="BJ34" s="0" t="n">
        <v>40260410044741</v>
      </c>
      <c r="BK34" s="3" t="s">
        <v>163</v>
      </c>
      <c r="BL34" s="3" t="s">
        <v>164</v>
      </c>
      <c r="BM34" s="3" t="s">
        <v>165</v>
      </c>
      <c r="BN34" s="3" t="s">
        <v>166</v>
      </c>
      <c r="BO34" s="3" t="s">
        <v>167</v>
      </c>
      <c r="BP34" s="3" t="s">
        <v>186</v>
      </c>
      <c r="BQ34" s="3" t="s">
        <v>169</v>
      </c>
      <c r="BR34" s="3" t="s">
        <v>170</v>
      </c>
      <c r="BS34" s="3" t="s">
        <v>171</v>
      </c>
      <c r="BT34" s="1" t="n">
        <v>45562.9993055556</v>
      </c>
      <c r="BV34" s="3" t="s">
        <v>187</v>
      </c>
      <c r="BW34" s="3" t="s">
        <v>188</v>
      </c>
      <c r="BX34" s="3" t="s">
        <v>157</v>
      </c>
      <c r="BZ34" s="3" t="s">
        <v>157</v>
      </c>
      <c r="CA34" s="3" t="s">
        <v>434</v>
      </c>
      <c r="CC34" s="3" t="s">
        <v>173</v>
      </c>
      <c r="CD34" s="3" t="s">
        <v>424</v>
      </c>
      <c r="CE34" s="0" t="n">
        <v>3346126.57</v>
      </c>
      <c r="CF34" s="0" t="n">
        <v>3114471.66</v>
      </c>
      <c r="CG34" s="0" t="n">
        <v>2573943.52</v>
      </c>
      <c r="CH34" s="3" t="s">
        <v>425</v>
      </c>
      <c r="CI34" s="0" t="n">
        <v>4</v>
      </c>
      <c r="CJ34" s="3" t="s">
        <v>426</v>
      </c>
      <c r="CK34" s="3" t="s">
        <v>427</v>
      </c>
      <c r="CL34" s="3" t="s">
        <v>428</v>
      </c>
      <c r="CM34" s="3" t="s">
        <v>429</v>
      </c>
      <c r="CN34" s="3" t="s">
        <v>430</v>
      </c>
      <c r="CO34" s="3" t="s">
        <v>431</v>
      </c>
      <c r="CP34" s="3" t="s">
        <v>432</v>
      </c>
      <c r="CQ34" s="3" t="s">
        <v>433</v>
      </c>
      <c r="DX34" s="3" t="s">
        <v>279</v>
      </c>
      <c r="DY34" s="3" t="s">
        <v>280</v>
      </c>
      <c r="DZ34" s="3" t="s">
        <v>160</v>
      </c>
      <c r="EA34" s="3" t="s">
        <v>161</v>
      </c>
      <c r="EB34" s="3" t="s">
        <v>191</v>
      </c>
      <c r="EC34" s="1" t="n">
        <v>45625</v>
      </c>
      <c r="ED34" s="0" t="n">
        <v>4</v>
      </c>
      <c r="EE34" s="0" t="n">
        <v>0.07</v>
      </c>
      <c r="EF34" s="0" t="n">
        <v>0.09</v>
      </c>
      <c r="EI34" s="1" t="n">
        <v>45671</v>
      </c>
      <c r="EK34" s="3" t="s">
        <v>435</v>
      </c>
      <c r="EL34" s="3" t="s">
        <v>177</v>
      </c>
      <c r="EM34" s="3" t="s">
        <v>436</v>
      </c>
      <c r="EN34" s="4" t="b">
        <f aca="false">FALSE()</f>
        <v>0</v>
      </c>
      <c r="EO34" s="0" t="n">
        <v>1941589.69</v>
      </c>
      <c r="EP34" s="0" t="n">
        <v>2349323.52</v>
      </c>
    </row>
    <row r="35" customFormat="false" ht="15" hidden="false" customHeight="false" outlineLevel="0" collapsed="false">
      <c r="A35" s="0" t="n">
        <v>16105967</v>
      </c>
      <c r="B35" s="0" t="s">
        <v>437</v>
      </c>
      <c r="C35" s="1" t="n">
        <v>45673.4015577199</v>
      </c>
      <c r="D35" s="3" t="s">
        <v>147</v>
      </c>
      <c r="E35" s="1" t="n">
        <v>45614</v>
      </c>
      <c r="F35" s="3" t="s">
        <v>148</v>
      </c>
      <c r="G35" s="3" t="s">
        <v>438</v>
      </c>
      <c r="H35" s="3" t="s">
        <v>439</v>
      </c>
      <c r="J35" s="0" t="n">
        <v>42809.9</v>
      </c>
      <c r="K35" s="0" t="n">
        <v>8561.98</v>
      </c>
      <c r="L35" s="0" t="n">
        <v>10360</v>
      </c>
      <c r="M35" s="3" t="s">
        <v>440</v>
      </c>
      <c r="N35" s="0" t="n">
        <v>1</v>
      </c>
      <c r="O35" s="3" t="s">
        <v>441</v>
      </c>
      <c r="P35" s="3" t="s">
        <v>442</v>
      </c>
      <c r="BC35" s="3" t="s">
        <v>185</v>
      </c>
      <c r="BD35" s="3" t="s">
        <v>157</v>
      </c>
      <c r="BE35" s="3" t="s">
        <v>158</v>
      </c>
      <c r="BF35" s="3" t="s">
        <v>159</v>
      </c>
      <c r="BG35" s="3" t="s">
        <v>160</v>
      </c>
      <c r="BH35" s="3" t="s">
        <v>161</v>
      </c>
      <c r="BI35" s="3" t="s">
        <v>162</v>
      </c>
      <c r="BJ35" s="0" t="n">
        <v>40260410044741</v>
      </c>
      <c r="BK35" s="3" t="s">
        <v>163</v>
      </c>
      <c r="BL35" s="3" t="s">
        <v>164</v>
      </c>
      <c r="BM35" s="3" t="s">
        <v>165</v>
      </c>
      <c r="BN35" s="3" t="s">
        <v>166</v>
      </c>
      <c r="BO35" s="3" t="s">
        <v>167</v>
      </c>
      <c r="BP35" s="3" t="s">
        <v>168</v>
      </c>
      <c r="BQ35" s="3" t="s">
        <v>169</v>
      </c>
      <c r="BR35" s="3" t="s">
        <v>170</v>
      </c>
      <c r="BS35" s="3" t="s">
        <v>171</v>
      </c>
      <c r="BT35" s="1" t="n">
        <v>45629.9993055556</v>
      </c>
      <c r="BV35" s="3" t="s">
        <v>172</v>
      </c>
      <c r="BW35" s="3" t="s">
        <v>157</v>
      </c>
      <c r="BX35" s="3" t="s">
        <v>157</v>
      </c>
      <c r="BZ35" s="3" t="s">
        <v>157</v>
      </c>
      <c r="CC35" s="3" t="s">
        <v>173</v>
      </c>
      <c r="CD35" s="3" t="s">
        <v>439</v>
      </c>
      <c r="CE35" s="0" t="n">
        <v>42809.9</v>
      </c>
      <c r="CF35" s="0" t="n">
        <v>10360</v>
      </c>
      <c r="CG35" s="0" t="n">
        <v>8561.98</v>
      </c>
      <c r="CH35" s="3" t="s">
        <v>440</v>
      </c>
      <c r="CI35" s="0" t="n">
        <v>1</v>
      </c>
      <c r="CJ35" s="3" t="s">
        <v>441</v>
      </c>
      <c r="CK35" s="3" t="s">
        <v>442</v>
      </c>
      <c r="DX35" s="3" t="s">
        <v>158</v>
      </c>
      <c r="DY35" s="3" t="s">
        <v>159</v>
      </c>
      <c r="DZ35" s="3" t="s">
        <v>160</v>
      </c>
      <c r="EA35" s="3" t="s">
        <v>161</v>
      </c>
      <c r="EB35" s="3" t="s">
        <v>191</v>
      </c>
      <c r="EC35" s="1" t="n">
        <v>45665</v>
      </c>
      <c r="ED35" s="0" t="n">
        <v>1</v>
      </c>
      <c r="EI35" s="1" t="n">
        <v>45667</v>
      </c>
      <c r="EK35" s="3" t="s">
        <v>443</v>
      </c>
      <c r="EL35" s="3" t="s">
        <v>177</v>
      </c>
      <c r="EM35" s="3" t="s">
        <v>444</v>
      </c>
      <c r="EN35" s="4" t="b">
        <f aca="false">TRUE()</f>
        <v>1</v>
      </c>
      <c r="EO35" s="0" t="n">
        <v>8100</v>
      </c>
      <c r="EP35" s="0" t="n">
        <v>9801</v>
      </c>
    </row>
    <row r="36" customFormat="false" ht="31.3" hidden="false" customHeight="false" outlineLevel="0" collapsed="false">
      <c r="A36" s="0" t="n">
        <v>16151965</v>
      </c>
      <c r="B36" s="0" t="s">
        <v>445</v>
      </c>
      <c r="C36" s="1" t="n">
        <v>45672.3682544445</v>
      </c>
      <c r="D36" s="3" t="s">
        <v>147</v>
      </c>
      <c r="E36" s="1" t="n">
        <v>45622</v>
      </c>
      <c r="F36" s="3" t="s">
        <v>148</v>
      </c>
      <c r="G36" s="3" t="s">
        <v>446</v>
      </c>
      <c r="H36" s="3" t="s">
        <v>447</v>
      </c>
      <c r="J36" s="0" t="n">
        <v>38100</v>
      </c>
      <c r="K36" s="0" t="n">
        <v>38100</v>
      </c>
      <c r="L36" s="0" t="n">
        <v>46101</v>
      </c>
      <c r="M36" s="3" t="s">
        <v>383</v>
      </c>
      <c r="N36" s="0" t="n">
        <v>1</v>
      </c>
      <c r="O36" s="3" t="s">
        <v>384</v>
      </c>
      <c r="P36" s="3" t="s">
        <v>385</v>
      </c>
      <c r="BC36" s="3" t="s">
        <v>185</v>
      </c>
      <c r="BD36" s="3" t="s">
        <v>157</v>
      </c>
      <c r="BE36" s="3" t="s">
        <v>158</v>
      </c>
      <c r="BF36" s="3" t="s">
        <v>159</v>
      </c>
      <c r="BG36" s="3" t="s">
        <v>160</v>
      </c>
      <c r="BH36" s="3" t="s">
        <v>161</v>
      </c>
      <c r="BI36" s="3" t="s">
        <v>162</v>
      </c>
      <c r="BJ36" s="0" t="n">
        <v>40260410044741</v>
      </c>
      <c r="BK36" s="3" t="s">
        <v>163</v>
      </c>
      <c r="BL36" s="3" t="s">
        <v>164</v>
      </c>
      <c r="BM36" s="3" t="s">
        <v>165</v>
      </c>
      <c r="BN36" s="3" t="s">
        <v>166</v>
      </c>
      <c r="BO36" s="3" t="s">
        <v>167</v>
      </c>
      <c r="BP36" s="3" t="s">
        <v>168</v>
      </c>
      <c r="BQ36" s="3" t="s">
        <v>169</v>
      </c>
      <c r="BR36" s="3" t="s">
        <v>170</v>
      </c>
      <c r="BS36" s="3" t="s">
        <v>171</v>
      </c>
      <c r="BT36" s="1" t="n">
        <v>45638.9993055556</v>
      </c>
      <c r="BV36" s="3" t="s">
        <v>172</v>
      </c>
      <c r="BW36" s="3" t="s">
        <v>157</v>
      </c>
      <c r="BX36" s="3" t="s">
        <v>386</v>
      </c>
      <c r="BY36" s="3" t="s">
        <v>448</v>
      </c>
      <c r="BZ36" s="3" t="s">
        <v>157</v>
      </c>
      <c r="CC36" s="3" t="s">
        <v>189</v>
      </c>
      <c r="CD36" s="5" t="s">
        <v>449</v>
      </c>
      <c r="CF36" s="0" t="n">
        <v>13939.2</v>
      </c>
      <c r="CG36" s="0" t="n">
        <v>11520</v>
      </c>
      <c r="CH36" s="3" t="s">
        <v>383</v>
      </c>
      <c r="CI36" s="0" t="n">
        <v>1</v>
      </c>
      <c r="CJ36" s="3" t="s">
        <v>384</v>
      </c>
      <c r="CK36" s="3" t="s">
        <v>385</v>
      </c>
      <c r="DX36" s="3" t="s">
        <v>158</v>
      </c>
      <c r="DY36" s="3" t="s">
        <v>159</v>
      </c>
      <c r="DZ36" s="3" t="s">
        <v>160</v>
      </c>
      <c r="EA36" s="3" t="s">
        <v>161</v>
      </c>
      <c r="EB36" s="3" t="s">
        <v>191</v>
      </c>
      <c r="EC36" s="1" t="n">
        <v>45664</v>
      </c>
      <c r="ED36" s="0" t="n">
        <v>7</v>
      </c>
      <c r="EE36" s="0" t="n">
        <v>7666.56</v>
      </c>
      <c r="EF36" s="0" t="n">
        <v>11616</v>
      </c>
      <c r="EG36" s="4" t="b">
        <f aca="false">FALSE()</f>
        <v>0</v>
      </c>
      <c r="EI36" s="1" t="n">
        <v>45666</v>
      </c>
      <c r="EK36" s="3" t="s">
        <v>450</v>
      </c>
      <c r="EL36" s="3" t="s">
        <v>177</v>
      </c>
      <c r="EM36" s="3" t="s">
        <v>451</v>
      </c>
      <c r="EN36" s="4" t="b">
        <f aca="false">TRUE()</f>
        <v>1</v>
      </c>
      <c r="EO36" s="0" t="n">
        <v>6336</v>
      </c>
      <c r="EP36" s="0" t="n">
        <v>7666.56</v>
      </c>
    </row>
    <row r="37" customFormat="false" ht="46.25" hidden="false" customHeight="false" outlineLevel="0" collapsed="false">
      <c r="A37" s="0" t="n">
        <v>16151965</v>
      </c>
      <c r="B37" s="0" t="s">
        <v>445</v>
      </c>
      <c r="C37" s="1" t="n">
        <v>45672.3682544445</v>
      </c>
      <c r="D37" s="3" t="s">
        <v>147</v>
      </c>
      <c r="E37" s="1" t="n">
        <v>45622</v>
      </c>
      <c r="F37" s="3" t="s">
        <v>148</v>
      </c>
      <c r="G37" s="3" t="s">
        <v>446</v>
      </c>
      <c r="H37" s="3" t="s">
        <v>447</v>
      </c>
      <c r="J37" s="0" t="n">
        <v>38100</v>
      </c>
      <c r="K37" s="0" t="n">
        <v>38100</v>
      </c>
      <c r="L37" s="0" t="n">
        <v>46101</v>
      </c>
      <c r="M37" s="3" t="s">
        <v>383</v>
      </c>
      <c r="N37" s="0" t="n">
        <v>1</v>
      </c>
      <c r="O37" s="3" t="s">
        <v>384</v>
      </c>
      <c r="P37" s="3" t="s">
        <v>385</v>
      </c>
      <c r="BC37" s="3" t="s">
        <v>185</v>
      </c>
      <c r="BD37" s="3" t="s">
        <v>157</v>
      </c>
      <c r="BE37" s="3" t="s">
        <v>158</v>
      </c>
      <c r="BF37" s="3" t="s">
        <v>159</v>
      </c>
      <c r="BG37" s="3" t="s">
        <v>160</v>
      </c>
      <c r="BH37" s="3" t="s">
        <v>161</v>
      </c>
      <c r="BI37" s="3" t="s">
        <v>162</v>
      </c>
      <c r="BJ37" s="0" t="n">
        <v>40260410044741</v>
      </c>
      <c r="BK37" s="3" t="s">
        <v>163</v>
      </c>
      <c r="BL37" s="3" t="s">
        <v>164</v>
      </c>
      <c r="BM37" s="3" t="s">
        <v>165</v>
      </c>
      <c r="BN37" s="3" t="s">
        <v>166</v>
      </c>
      <c r="BO37" s="3" t="s">
        <v>167</v>
      </c>
      <c r="BP37" s="3" t="s">
        <v>168</v>
      </c>
      <c r="BQ37" s="3" t="s">
        <v>169</v>
      </c>
      <c r="BR37" s="3" t="s">
        <v>170</v>
      </c>
      <c r="BS37" s="3" t="s">
        <v>171</v>
      </c>
      <c r="BT37" s="1" t="n">
        <v>45638.9993055556</v>
      </c>
      <c r="BV37" s="3" t="s">
        <v>172</v>
      </c>
      <c r="BW37" s="3" t="s">
        <v>157</v>
      </c>
      <c r="BX37" s="3" t="s">
        <v>386</v>
      </c>
      <c r="BY37" s="3" t="s">
        <v>448</v>
      </c>
      <c r="BZ37" s="3" t="s">
        <v>157</v>
      </c>
      <c r="CC37" s="3" t="s">
        <v>195</v>
      </c>
      <c r="CD37" s="5" t="s">
        <v>452</v>
      </c>
      <c r="CF37" s="0" t="n">
        <v>20037.6</v>
      </c>
      <c r="CG37" s="0" t="n">
        <v>16560</v>
      </c>
      <c r="CH37" s="3" t="s">
        <v>383</v>
      </c>
      <c r="CI37" s="0" t="n">
        <v>1</v>
      </c>
      <c r="CJ37" s="3" t="s">
        <v>384</v>
      </c>
      <c r="CK37" s="3" t="s">
        <v>385</v>
      </c>
      <c r="DX37" s="3" t="s">
        <v>158</v>
      </c>
      <c r="DY37" s="3" t="s">
        <v>159</v>
      </c>
      <c r="DZ37" s="3" t="s">
        <v>160</v>
      </c>
      <c r="EA37" s="3" t="s">
        <v>161</v>
      </c>
      <c r="EB37" s="3" t="s">
        <v>191</v>
      </c>
      <c r="EC37" s="1" t="n">
        <v>45670</v>
      </c>
      <c r="ED37" s="0" t="n">
        <v>6</v>
      </c>
      <c r="EE37" s="0" t="n">
        <v>9670.93</v>
      </c>
      <c r="EF37" s="0" t="n">
        <v>16325.32</v>
      </c>
      <c r="EG37" s="4" t="b">
        <f aca="false">FALSE()</f>
        <v>0</v>
      </c>
      <c r="EI37" s="1" t="n">
        <v>45671</v>
      </c>
      <c r="EK37" s="3" t="s">
        <v>453</v>
      </c>
      <c r="EL37" s="3" t="s">
        <v>177</v>
      </c>
      <c r="EM37" s="3" t="s">
        <v>454</v>
      </c>
      <c r="EN37" s="4" t="b">
        <f aca="false">TRUE()</f>
        <v>1</v>
      </c>
      <c r="EO37" s="0" t="n">
        <v>7992.5</v>
      </c>
      <c r="EP37" s="0" t="n">
        <v>9670.93</v>
      </c>
    </row>
    <row r="38" customFormat="false" ht="46.25" hidden="false" customHeight="false" outlineLevel="0" collapsed="false">
      <c r="A38" s="0" t="n">
        <v>16151965</v>
      </c>
      <c r="B38" s="0" t="s">
        <v>445</v>
      </c>
      <c r="C38" s="1" t="n">
        <v>45672.3682544445</v>
      </c>
      <c r="D38" s="3" t="s">
        <v>147</v>
      </c>
      <c r="E38" s="1" t="n">
        <v>45622</v>
      </c>
      <c r="F38" s="3" t="s">
        <v>148</v>
      </c>
      <c r="G38" s="3" t="s">
        <v>446</v>
      </c>
      <c r="H38" s="3" t="s">
        <v>447</v>
      </c>
      <c r="J38" s="0" t="n">
        <v>38100</v>
      </c>
      <c r="K38" s="0" t="n">
        <v>38100</v>
      </c>
      <c r="L38" s="0" t="n">
        <v>46101</v>
      </c>
      <c r="M38" s="3" t="s">
        <v>383</v>
      </c>
      <c r="N38" s="0" t="n">
        <v>1</v>
      </c>
      <c r="O38" s="3" t="s">
        <v>384</v>
      </c>
      <c r="P38" s="3" t="s">
        <v>385</v>
      </c>
      <c r="BC38" s="3" t="s">
        <v>185</v>
      </c>
      <c r="BD38" s="3" t="s">
        <v>157</v>
      </c>
      <c r="BE38" s="3" t="s">
        <v>158</v>
      </c>
      <c r="BF38" s="3" t="s">
        <v>159</v>
      </c>
      <c r="BG38" s="3" t="s">
        <v>160</v>
      </c>
      <c r="BH38" s="3" t="s">
        <v>161</v>
      </c>
      <c r="BI38" s="3" t="s">
        <v>162</v>
      </c>
      <c r="BJ38" s="0" t="n">
        <v>40260410044741</v>
      </c>
      <c r="BK38" s="3" t="s">
        <v>163</v>
      </c>
      <c r="BL38" s="3" t="s">
        <v>164</v>
      </c>
      <c r="BM38" s="3" t="s">
        <v>165</v>
      </c>
      <c r="BN38" s="3" t="s">
        <v>166</v>
      </c>
      <c r="BO38" s="3" t="s">
        <v>167</v>
      </c>
      <c r="BP38" s="3" t="s">
        <v>168</v>
      </c>
      <c r="BQ38" s="3" t="s">
        <v>169</v>
      </c>
      <c r="BR38" s="3" t="s">
        <v>170</v>
      </c>
      <c r="BS38" s="3" t="s">
        <v>171</v>
      </c>
      <c r="BT38" s="1" t="n">
        <v>45638.9993055556</v>
      </c>
      <c r="BV38" s="3" t="s">
        <v>172</v>
      </c>
      <c r="BW38" s="3" t="s">
        <v>157</v>
      </c>
      <c r="BX38" s="3" t="s">
        <v>386</v>
      </c>
      <c r="BY38" s="3" t="s">
        <v>448</v>
      </c>
      <c r="BZ38" s="3" t="s">
        <v>157</v>
      </c>
      <c r="CC38" s="3" t="s">
        <v>349</v>
      </c>
      <c r="CD38" s="5" t="s">
        <v>455</v>
      </c>
      <c r="CF38" s="0" t="n">
        <v>5808</v>
      </c>
      <c r="CG38" s="0" t="n">
        <v>4800</v>
      </c>
      <c r="CH38" s="3" t="s">
        <v>383</v>
      </c>
      <c r="CI38" s="0" t="n">
        <v>1</v>
      </c>
      <c r="CJ38" s="3" t="s">
        <v>384</v>
      </c>
      <c r="CK38" s="3" t="s">
        <v>385</v>
      </c>
      <c r="DX38" s="3" t="s">
        <v>158</v>
      </c>
      <c r="DY38" s="3" t="s">
        <v>159</v>
      </c>
      <c r="DZ38" s="3" t="s">
        <v>160</v>
      </c>
      <c r="EA38" s="3" t="s">
        <v>161</v>
      </c>
      <c r="EB38" s="3" t="s">
        <v>191</v>
      </c>
      <c r="EC38" s="1" t="n">
        <v>45664</v>
      </c>
      <c r="ED38" s="0" t="n">
        <v>8</v>
      </c>
      <c r="EE38" s="0" t="n">
        <v>2129.6</v>
      </c>
      <c r="EF38" s="0" t="n">
        <v>3630</v>
      </c>
      <c r="EG38" s="4" t="b">
        <f aca="false">FALSE()</f>
        <v>0</v>
      </c>
      <c r="EI38" s="1" t="n">
        <v>45670</v>
      </c>
      <c r="EK38" s="3" t="s">
        <v>456</v>
      </c>
      <c r="EL38" s="3" t="s">
        <v>177</v>
      </c>
      <c r="EM38" s="3" t="s">
        <v>457</v>
      </c>
      <c r="EN38" s="4" t="b">
        <f aca="false">TRUE()</f>
        <v>1</v>
      </c>
      <c r="EO38" s="0" t="n">
        <v>1760</v>
      </c>
      <c r="EP38" s="0" t="n">
        <v>2129.6</v>
      </c>
    </row>
    <row r="39" customFormat="false" ht="31.3" hidden="false" customHeight="false" outlineLevel="0" collapsed="false">
      <c r="A39" s="0" t="n">
        <v>16151965</v>
      </c>
      <c r="B39" s="0" t="s">
        <v>445</v>
      </c>
      <c r="C39" s="1" t="n">
        <v>45672.3682544445</v>
      </c>
      <c r="D39" s="3" t="s">
        <v>147</v>
      </c>
      <c r="E39" s="1" t="n">
        <v>45622</v>
      </c>
      <c r="F39" s="3" t="s">
        <v>148</v>
      </c>
      <c r="G39" s="3" t="s">
        <v>446</v>
      </c>
      <c r="H39" s="3" t="s">
        <v>447</v>
      </c>
      <c r="J39" s="0" t="n">
        <v>38100</v>
      </c>
      <c r="K39" s="0" t="n">
        <v>38100</v>
      </c>
      <c r="L39" s="0" t="n">
        <v>46101</v>
      </c>
      <c r="M39" s="3" t="s">
        <v>383</v>
      </c>
      <c r="N39" s="0" t="n">
        <v>1</v>
      </c>
      <c r="O39" s="3" t="s">
        <v>384</v>
      </c>
      <c r="P39" s="3" t="s">
        <v>385</v>
      </c>
      <c r="BC39" s="3" t="s">
        <v>185</v>
      </c>
      <c r="BD39" s="3" t="s">
        <v>157</v>
      </c>
      <c r="BE39" s="3" t="s">
        <v>158</v>
      </c>
      <c r="BF39" s="3" t="s">
        <v>159</v>
      </c>
      <c r="BG39" s="3" t="s">
        <v>160</v>
      </c>
      <c r="BH39" s="3" t="s">
        <v>161</v>
      </c>
      <c r="BI39" s="3" t="s">
        <v>162</v>
      </c>
      <c r="BJ39" s="0" t="n">
        <v>40260410044741</v>
      </c>
      <c r="BK39" s="3" t="s">
        <v>163</v>
      </c>
      <c r="BL39" s="3" t="s">
        <v>164</v>
      </c>
      <c r="BM39" s="3" t="s">
        <v>165</v>
      </c>
      <c r="BN39" s="3" t="s">
        <v>166</v>
      </c>
      <c r="BO39" s="3" t="s">
        <v>167</v>
      </c>
      <c r="BP39" s="3" t="s">
        <v>168</v>
      </c>
      <c r="BQ39" s="3" t="s">
        <v>169</v>
      </c>
      <c r="BR39" s="3" t="s">
        <v>170</v>
      </c>
      <c r="BS39" s="3" t="s">
        <v>171</v>
      </c>
      <c r="BT39" s="1" t="n">
        <v>45638.9993055556</v>
      </c>
      <c r="BV39" s="3" t="s">
        <v>172</v>
      </c>
      <c r="BW39" s="3" t="s">
        <v>157</v>
      </c>
      <c r="BX39" s="3" t="s">
        <v>386</v>
      </c>
      <c r="BY39" s="3" t="s">
        <v>448</v>
      </c>
      <c r="BZ39" s="3" t="s">
        <v>157</v>
      </c>
      <c r="CC39" s="3" t="s">
        <v>352</v>
      </c>
      <c r="CD39" s="5" t="s">
        <v>458</v>
      </c>
      <c r="CF39" s="0" t="n">
        <v>871.2</v>
      </c>
      <c r="CG39" s="0" t="n">
        <v>720</v>
      </c>
      <c r="CH39" s="3" t="s">
        <v>383</v>
      </c>
      <c r="CI39" s="0" t="n">
        <v>1</v>
      </c>
      <c r="CJ39" s="3" t="s">
        <v>384</v>
      </c>
      <c r="CK39" s="3" t="s">
        <v>385</v>
      </c>
      <c r="DX39" s="3" t="s">
        <v>158</v>
      </c>
      <c r="DY39" s="3" t="s">
        <v>159</v>
      </c>
      <c r="DZ39" s="3" t="s">
        <v>160</v>
      </c>
      <c r="EA39" s="3" t="s">
        <v>161</v>
      </c>
      <c r="EB39" s="3" t="s">
        <v>191</v>
      </c>
      <c r="EC39" s="1" t="n">
        <v>45664</v>
      </c>
      <c r="ED39" s="0" t="n">
        <v>7</v>
      </c>
      <c r="EE39" s="0" t="n">
        <v>479.16</v>
      </c>
      <c r="EF39" s="0" t="n">
        <v>847</v>
      </c>
      <c r="EG39" s="4" t="b">
        <f aca="false">FALSE()</f>
        <v>0</v>
      </c>
      <c r="EI39" s="1" t="n">
        <v>45666</v>
      </c>
      <c r="EK39" s="3" t="s">
        <v>450</v>
      </c>
      <c r="EL39" s="3" t="s">
        <v>177</v>
      </c>
      <c r="EM39" s="3" t="s">
        <v>451</v>
      </c>
      <c r="EN39" s="4" t="b">
        <f aca="false">TRUE()</f>
        <v>1</v>
      </c>
      <c r="EO39" s="0" t="n">
        <v>396</v>
      </c>
      <c r="EP39" s="0" t="n">
        <v>479.16</v>
      </c>
    </row>
    <row r="40" customFormat="false" ht="15" hidden="false" customHeight="false" outlineLevel="0" collapsed="false">
      <c r="A40" s="0" t="n">
        <v>16151965</v>
      </c>
      <c r="B40" s="0" t="s">
        <v>445</v>
      </c>
      <c r="C40" s="1" t="n">
        <v>45672.3682544445</v>
      </c>
      <c r="D40" s="3" t="s">
        <v>147</v>
      </c>
      <c r="E40" s="1" t="n">
        <v>45622</v>
      </c>
      <c r="F40" s="3" t="s">
        <v>148</v>
      </c>
      <c r="G40" s="3" t="s">
        <v>446</v>
      </c>
      <c r="H40" s="3" t="s">
        <v>447</v>
      </c>
      <c r="J40" s="0" t="n">
        <v>38100</v>
      </c>
      <c r="K40" s="0" t="n">
        <v>38100</v>
      </c>
      <c r="L40" s="0" t="n">
        <v>46101</v>
      </c>
      <c r="M40" s="3" t="s">
        <v>383</v>
      </c>
      <c r="N40" s="0" t="n">
        <v>1</v>
      </c>
      <c r="O40" s="3" t="s">
        <v>384</v>
      </c>
      <c r="P40" s="3" t="s">
        <v>385</v>
      </c>
      <c r="BC40" s="3" t="s">
        <v>185</v>
      </c>
      <c r="BD40" s="3" t="s">
        <v>157</v>
      </c>
      <c r="BE40" s="3" t="s">
        <v>158</v>
      </c>
      <c r="BF40" s="3" t="s">
        <v>159</v>
      </c>
      <c r="BG40" s="3" t="s">
        <v>160</v>
      </c>
      <c r="BH40" s="3" t="s">
        <v>161</v>
      </c>
      <c r="BI40" s="3" t="s">
        <v>162</v>
      </c>
      <c r="BJ40" s="0" t="n">
        <v>40260410044741</v>
      </c>
      <c r="BK40" s="3" t="s">
        <v>163</v>
      </c>
      <c r="BL40" s="3" t="s">
        <v>164</v>
      </c>
      <c r="BM40" s="3" t="s">
        <v>165</v>
      </c>
      <c r="BN40" s="3" t="s">
        <v>166</v>
      </c>
      <c r="BO40" s="3" t="s">
        <v>167</v>
      </c>
      <c r="BP40" s="3" t="s">
        <v>168</v>
      </c>
      <c r="BQ40" s="3" t="s">
        <v>169</v>
      </c>
      <c r="BR40" s="3" t="s">
        <v>170</v>
      </c>
      <c r="BS40" s="3" t="s">
        <v>171</v>
      </c>
      <c r="BT40" s="1" t="n">
        <v>45638.9993055556</v>
      </c>
      <c r="BV40" s="3" t="s">
        <v>172</v>
      </c>
      <c r="BW40" s="3" t="s">
        <v>157</v>
      </c>
      <c r="BX40" s="3" t="s">
        <v>386</v>
      </c>
      <c r="BY40" s="3" t="s">
        <v>448</v>
      </c>
      <c r="BZ40" s="3" t="s">
        <v>157</v>
      </c>
      <c r="CC40" s="3" t="s">
        <v>459</v>
      </c>
      <c r="CD40" s="3" t="s">
        <v>460</v>
      </c>
      <c r="CF40" s="0" t="n">
        <v>5445</v>
      </c>
      <c r="CG40" s="0" t="n">
        <v>4500</v>
      </c>
      <c r="CH40" s="3" t="s">
        <v>383</v>
      </c>
      <c r="CI40" s="0" t="n">
        <v>1</v>
      </c>
      <c r="CJ40" s="3" t="s">
        <v>384</v>
      </c>
      <c r="CK40" s="3" t="s">
        <v>385</v>
      </c>
      <c r="DX40" s="3" t="s">
        <v>158</v>
      </c>
      <c r="DY40" s="3" t="s">
        <v>159</v>
      </c>
      <c r="DZ40" s="3" t="s">
        <v>160</v>
      </c>
      <c r="EA40" s="3" t="s">
        <v>161</v>
      </c>
      <c r="EB40" s="3" t="s">
        <v>191</v>
      </c>
      <c r="EC40" s="1" t="n">
        <v>45664</v>
      </c>
      <c r="ED40" s="0" t="n">
        <v>6</v>
      </c>
      <c r="EE40" s="0" t="n">
        <v>1984.4</v>
      </c>
      <c r="EF40" s="0" t="n">
        <v>3630</v>
      </c>
      <c r="EG40" s="4" t="b">
        <f aca="false">FALSE()</f>
        <v>0</v>
      </c>
      <c r="EI40" s="1" t="n">
        <v>45667</v>
      </c>
      <c r="EK40" s="3" t="s">
        <v>461</v>
      </c>
      <c r="EL40" s="3" t="s">
        <v>177</v>
      </c>
      <c r="EM40" s="3" t="s">
        <v>462</v>
      </c>
      <c r="EN40" s="4" t="b">
        <f aca="false">TRUE()</f>
        <v>1</v>
      </c>
      <c r="EO40" s="0" t="n">
        <v>1640</v>
      </c>
      <c r="EP40" s="0" t="n">
        <v>1984.4</v>
      </c>
    </row>
    <row r="41" customFormat="false" ht="15" hidden="false" customHeight="false" outlineLevel="0" collapsed="false">
      <c r="A41" s="0" t="n">
        <v>15414907</v>
      </c>
      <c r="B41" s="0" t="s">
        <v>463</v>
      </c>
      <c r="C41" s="1" t="n">
        <v>45671.375</v>
      </c>
      <c r="D41" s="3" t="s">
        <v>147</v>
      </c>
      <c r="E41" s="1" t="n">
        <v>45502</v>
      </c>
      <c r="F41" s="3" t="s">
        <v>148</v>
      </c>
      <c r="G41" s="3" t="s">
        <v>464</v>
      </c>
      <c r="H41" s="3" t="s">
        <v>465</v>
      </c>
      <c r="J41" s="0" t="n">
        <v>22192020.68</v>
      </c>
      <c r="K41" s="0" t="n">
        <v>10087282.19</v>
      </c>
      <c r="L41" s="0" t="n">
        <v>12205611.45</v>
      </c>
      <c r="M41" s="3" t="s">
        <v>466</v>
      </c>
      <c r="N41" s="0" t="n">
        <v>1</v>
      </c>
      <c r="O41" s="3" t="s">
        <v>259</v>
      </c>
      <c r="P41" s="3" t="s">
        <v>260</v>
      </c>
      <c r="BC41" s="3" t="s">
        <v>185</v>
      </c>
      <c r="BD41" s="3" t="s">
        <v>157</v>
      </c>
      <c r="BE41" s="3" t="s">
        <v>279</v>
      </c>
      <c r="BF41" s="3" t="s">
        <v>280</v>
      </c>
      <c r="BG41" s="3" t="s">
        <v>160</v>
      </c>
      <c r="BH41" s="3" t="s">
        <v>161</v>
      </c>
      <c r="BI41" s="3" t="s">
        <v>162</v>
      </c>
      <c r="BJ41" s="0" t="n">
        <v>40260410044741</v>
      </c>
      <c r="BK41" s="3" t="s">
        <v>163</v>
      </c>
      <c r="BL41" s="3" t="s">
        <v>164</v>
      </c>
      <c r="BM41" s="3" t="s">
        <v>165</v>
      </c>
      <c r="BN41" s="3" t="s">
        <v>166</v>
      </c>
      <c r="BO41" s="3" t="s">
        <v>167</v>
      </c>
      <c r="BP41" s="3" t="s">
        <v>186</v>
      </c>
      <c r="BQ41" s="3" t="s">
        <v>169</v>
      </c>
      <c r="BR41" s="3" t="s">
        <v>170</v>
      </c>
      <c r="BS41" s="3" t="s">
        <v>171</v>
      </c>
      <c r="BT41" s="1" t="n">
        <v>45595.9993055556</v>
      </c>
      <c r="BV41" s="3" t="s">
        <v>187</v>
      </c>
      <c r="BW41" s="3" t="s">
        <v>188</v>
      </c>
      <c r="BX41" s="3" t="s">
        <v>157</v>
      </c>
      <c r="BZ41" s="3" t="s">
        <v>157</v>
      </c>
      <c r="CC41" s="3" t="s">
        <v>189</v>
      </c>
      <c r="CD41" s="3" t="s">
        <v>467</v>
      </c>
      <c r="CF41" s="0" t="n">
        <v>1008041.66</v>
      </c>
      <c r="CG41" s="0" t="n">
        <v>833092.28</v>
      </c>
      <c r="CH41" s="3" t="s">
        <v>466</v>
      </c>
      <c r="CI41" s="0" t="n">
        <v>1</v>
      </c>
      <c r="CJ41" s="3" t="s">
        <v>259</v>
      </c>
      <c r="CK41" s="3" t="s">
        <v>260</v>
      </c>
      <c r="DX41" s="3" t="s">
        <v>323</v>
      </c>
      <c r="DY41" s="3" t="s">
        <v>324</v>
      </c>
      <c r="DZ41" s="3" t="s">
        <v>325</v>
      </c>
      <c r="EA41" s="3" t="s">
        <v>326</v>
      </c>
      <c r="EB41" s="3" t="s">
        <v>191</v>
      </c>
      <c r="EC41" s="1" t="n">
        <v>45622</v>
      </c>
      <c r="ED41" s="0" t="n">
        <v>4</v>
      </c>
      <c r="EE41" s="0" t="n">
        <v>765811.62</v>
      </c>
      <c r="EF41" s="0" t="n">
        <v>830814.89</v>
      </c>
      <c r="EG41" s="4" t="b">
        <f aca="false">FALSE()</f>
        <v>0</v>
      </c>
      <c r="EI41" s="1" t="n">
        <v>45652</v>
      </c>
      <c r="EJ41" s="1" t="n">
        <v>45658</v>
      </c>
      <c r="EK41" s="3" t="s">
        <v>468</v>
      </c>
      <c r="EL41" s="3" t="s">
        <v>177</v>
      </c>
      <c r="EM41" s="3" t="s">
        <v>469</v>
      </c>
      <c r="EN41" s="4" t="b">
        <f aca="false">FALSE()</f>
        <v>0</v>
      </c>
      <c r="EO41" s="0" t="n">
        <v>765811.62</v>
      </c>
      <c r="EP41" s="0" t="n">
        <v>926632.06</v>
      </c>
    </row>
    <row r="42" customFormat="false" ht="15" hidden="false" customHeight="false" outlineLevel="0" collapsed="false">
      <c r="A42" s="0" t="n">
        <v>15414907</v>
      </c>
      <c r="B42" s="0" t="s">
        <v>463</v>
      </c>
      <c r="C42" s="1" t="n">
        <v>45671.375</v>
      </c>
      <c r="D42" s="3" t="s">
        <v>147</v>
      </c>
      <c r="E42" s="1" t="n">
        <v>45502</v>
      </c>
      <c r="F42" s="3" t="s">
        <v>148</v>
      </c>
      <c r="G42" s="3" t="s">
        <v>464</v>
      </c>
      <c r="H42" s="3" t="s">
        <v>465</v>
      </c>
      <c r="J42" s="0" t="n">
        <v>22192020.68</v>
      </c>
      <c r="K42" s="0" t="n">
        <v>10087282.19</v>
      </c>
      <c r="L42" s="0" t="n">
        <v>12205611.45</v>
      </c>
      <c r="M42" s="3" t="s">
        <v>466</v>
      </c>
      <c r="N42" s="0" t="n">
        <v>1</v>
      </c>
      <c r="O42" s="3" t="s">
        <v>259</v>
      </c>
      <c r="P42" s="3" t="s">
        <v>260</v>
      </c>
      <c r="BC42" s="3" t="s">
        <v>185</v>
      </c>
      <c r="BD42" s="3" t="s">
        <v>157</v>
      </c>
      <c r="BE42" s="3" t="s">
        <v>279</v>
      </c>
      <c r="BF42" s="3" t="s">
        <v>280</v>
      </c>
      <c r="BG42" s="3" t="s">
        <v>160</v>
      </c>
      <c r="BH42" s="3" t="s">
        <v>161</v>
      </c>
      <c r="BI42" s="3" t="s">
        <v>162</v>
      </c>
      <c r="BJ42" s="0" t="n">
        <v>40260410044741</v>
      </c>
      <c r="BK42" s="3" t="s">
        <v>163</v>
      </c>
      <c r="BL42" s="3" t="s">
        <v>164</v>
      </c>
      <c r="BM42" s="3" t="s">
        <v>165</v>
      </c>
      <c r="BN42" s="3" t="s">
        <v>166</v>
      </c>
      <c r="BO42" s="3" t="s">
        <v>167</v>
      </c>
      <c r="BP42" s="3" t="s">
        <v>186</v>
      </c>
      <c r="BQ42" s="3" t="s">
        <v>169</v>
      </c>
      <c r="BR42" s="3" t="s">
        <v>170</v>
      </c>
      <c r="BS42" s="3" t="s">
        <v>171</v>
      </c>
      <c r="BT42" s="1" t="n">
        <v>45595.9993055556</v>
      </c>
      <c r="BV42" s="3" t="s">
        <v>187</v>
      </c>
      <c r="BW42" s="3" t="s">
        <v>188</v>
      </c>
      <c r="BX42" s="3" t="s">
        <v>157</v>
      </c>
      <c r="BZ42" s="3" t="s">
        <v>157</v>
      </c>
      <c r="CC42" s="3" t="s">
        <v>195</v>
      </c>
      <c r="CD42" s="3" t="s">
        <v>470</v>
      </c>
      <c r="CF42" s="0" t="n">
        <v>792614.47</v>
      </c>
      <c r="CG42" s="0" t="n">
        <v>655053.28</v>
      </c>
      <c r="CH42" s="3" t="s">
        <v>466</v>
      </c>
      <c r="CI42" s="0" t="n">
        <v>1</v>
      </c>
      <c r="CJ42" s="3" t="s">
        <v>259</v>
      </c>
      <c r="CK42" s="3" t="s">
        <v>260</v>
      </c>
      <c r="DX42" s="3" t="s">
        <v>471</v>
      </c>
      <c r="DY42" s="3" t="s">
        <v>472</v>
      </c>
      <c r="DZ42" s="3" t="s">
        <v>473</v>
      </c>
      <c r="EA42" s="3" t="s">
        <v>474</v>
      </c>
      <c r="EB42" s="3" t="s">
        <v>191</v>
      </c>
      <c r="EC42" s="1" t="n">
        <v>45622</v>
      </c>
      <c r="ED42" s="0" t="n">
        <v>3</v>
      </c>
      <c r="EE42" s="0" t="n">
        <v>603318.72</v>
      </c>
      <c r="EF42" s="0" t="n">
        <v>652891.05</v>
      </c>
      <c r="EG42" s="4" t="b">
        <f aca="false">FALSE()</f>
        <v>0</v>
      </c>
      <c r="EI42" s="1" t="n">
        <v>45652</v>
      </c>
      <c r="EJ42" s="1" t="n">
        <v>45658</v>
      </c>
      <c r="EK42" s="3" t="s">
        <v>468</v>
      </c>
      <c r="EL42" s="3" t="s">
        <v>177</v>
      </c>
      <c r="EM42" s="3" t="s">
        <v>469</v>
      </c>
      <c r="EN42" s="4" t="b">
        <f aca="false">FALSE()</f>
        <v>0</v>
      </c>
      <c r="EO42" s="0" t="n">
        <v>603318.72</v>
      </c>
      <c r="EP42" s="0" t="n">
        <v>730015.65</v>
      </c>
    </row>
    <row r="43" customFormat="false" ht="15" hidden="false" customHeight="false" outlineLevel="0" collapsed="false">
      <c r="A43" s="0" t="n">
        <v>15414907</v>
      </c>
      <c r="B43" s="0" t="s">
        <v>463</v>
      </c>
      <c r="C43" s="1" t="n">
        <v>45671.375</v>
      </c>
      <c r="D43" s="3" t="s">
        <v>147</v>
      </c>
      <c r="E43" s="1" t="n">
        <v>45502</v>
      </c>
      <c r="F43" s="3" t="s">
        <v>148</v>
      </c>
      <c r="G43" s="3" t="s">
        <v>464</v>
      </c>
      <c r="H43" s="3" t="s">
        <v>465</v>
      </c>
      <c r="J43" s="0" t="n">
        <v>22192020.68</v>
      </c>
      <c r="K43" s="0" t="n">
        <v>10087282.19</v>
      </c>
      <c r="L43" s="0" t="n">
        <v>12205611.45</v>
      </c>
      <c r="M43" s="3" t="s">
        <v>466</v>
      </c>
      <c r="N43" s="0" t="n">
        <v>1</v>
      </c>
      <c r="O43" s="3" t="s">
        <v>259</v>
      </c>
      <c r="P43" s="3" t="s">
        <v>260</v>
      </c>
      <c r="BC43" s="3" t="s">
        <v>185</v>
      </c>
      <c r="BD43" s="3" t="s">
        <v>157</v>
      </c>
      <c r="BE43" s="3" t="s">
        <v>279</v>
      </c>
      <c r="BF43" s="3" t="s">
        <v>280</v>
      </c>
      <c r="BG43" s="3" t="s">
        <v>160</v>
      </c>
      <c r="BH43" s="3" t="s">
        <v>161</v>
      </c>
      <c r="BI43" s="3" t="s">
        <v>162</v>
      </c>
      <c r="BJ43" s="0" t="n">
        <v>40260410044741</v>
      </c>
      <c r="BK43" s="3" t="s">
        <v>163</v>
      </c>
      <c r="BL43" s="3" t="s">
        <v>164</v>
      </c>
      <c r="BM43" s="3" t="s">
        <v>165</v>
      </c>
      <c r="BN43" s="3" t="s">
        <v>166</v>
      </c>
      <c r="BO43" s="3" t="s">
        <v>167</v>
      </c>
      <c r="BP43" s="3" t="s">
        <v>186</v>
      </c>
      <c r="BQ43" s="3" t="s">
        <v>169</v>
      </c>
      <c r="BR43" s="3" t="s">
        <v>170</v>
      </c>
      <c r="BS43" s="3" t="s">
        <v>171</v>
      </c>
      <c r="BT43" s="1" t="n">
        <v>45595.9993055556</v>
      </c>
      <c r="BV43" s="3" t="s">
        <v>187</v>
      </c>
      <c r="BW43" s="3" t="s">
        <v>188</v>
      </c>
      <c r="BX43" s="3" t="s">
        <v>157</v>
      </c>
      <c r="BZ43" s="3" t="s">
        <v>157</v>
      </c>
      <c r="CC43" s="3" t="s">
        <v>349</v>
      </c>
      <c r="CD43" s="3" t="s">
        <v>475</v>
      </c>
      <c r="CF43" s="0" t="n">
        <v>417715.7</v>
      </c>
      <c r="CG43" s="0" t="n">
        <v>345219.59</v>
      </c>
      <c r="CH43" s="3" t="s">
        <v>466</v>
      </c>
      <c r="CI43" s="0" t="n">
        <v>1</v>
      </c>
      <c r="CJ43" s="3" t="s">
        <v>259</v>
      </c>
      <c r="CK43" s="3" t="s">
        <v>260</v>
      </c>
      <c r="DX43" s="3" t="s">
        <v>476</v>
      </c>
      <c r="DY43" s="3" t="s">
        <v>477</v>
      </c>
      <c r="DZ43" s="3" t="s">
        <v>478</v>
      </c>
      <c r="EA43" s="3" t="s">
        <v>479</v>
      </c>
      <c r="EB43" s="3" t="s">
        <v>191</v>
      </c>
      <c r="EC43" s="1" t="n">
        <v>45622</v>
      </c>
      <c r="ED43" s="0" t="n">
        <v>1</v>
      </c>
      <c r="EE43" s="0" t="n">
        <v>318584.88</v>
      </c>
      <c r="EF43" s="0" t="n">
        <v>318584.88</v>
      </c>
      <c r="EG43" s="4" t="b">
        <f aca="false">FALSE()</f>
        <v>0</v>
      </c>
      <c r="EI43" s="1" t="n">
        <v>45652</v>
      </c>
      <c r="EJ43" s="1" t="n">
        <v>45658</v>
      </c>
      <c r="EK43" s="3" t="s">
        <v>468</v>
      </c>
      <c r="EL43" s="3" t="s">
        <v>177</v>
      </c>
      <c r="EM43" s="3" t="s">
        <v>469</v>
      </c>
      <c r="EN43" s="4" t="b">
        <f aca="false">FALSE()</f>
        <v>0</v>
      </c>
      <c r="EO43" s="0" t="n">
        <v>318584.88</v>
      </c>
      <c r="EP43" s="0" t="n">
        <v>385487.7</v>
      </c>
    </row>
    <row r="44" customFormat="false" ht="15" hidden="false" customHeight="false" outlineLevel="0" collapsed="false">
      <c r="A44" s="0" t="n">
        <v>15414907</v>
      </c>
      <c r="B44" s="0" t="s">
        <v>463</v>
      </c>
      <c r="C44" s="1" t="n">
        <v>45671.375</v>
      </c>
      <c r="D44" s="3" t="s">
        <v>147</v>
      </c>
      <c r="E44" s="1" t="n">
        <v>45502</v>
      </c>
      <c r="F44" s="3" t="s">
        <v>148</v>
      </c>
      <c r="G44" s="3" t="s">
        <v>464</v>
      </c>
      <c r="H44" s="3" t="s">
        <v>465</v>
      </c>
      <c r="J44" s="0" t="n">
        <v>22192020.68</v>
      </c>
      <c r="K44" s="0" t="n">
        <v>10087282.19</v>
      </c>
      <c r="L44" s="0" t="n">
        <v>12205611.45</v>
      </c>
      <c r="M44" s="3" t="s">
        <v>466</v>
      </c>
      <c r="N44" s="0" t="n">
        <v>1</v>
      </c>
      <c r="O44" s="3" t="s">
        <v>259</v>
      </c>
      <c r="P44" s="3" t="s">
        <v>260</v>
      </c>
      <c r="BC44" s="3" t="s">
        <v>185</v>
      </c>
      <c r="BD44" s="3" t="s">
        <v>157</v>
      </c>
      <c r="BE44" s="3" t="s">
        <v>279</v>
      </c>
      <c r="BF44" s="3" t="s">
        <v>280</v>
      </c>
      <c r="BG44" s="3" t="s">
        <v>160</v>
      </c>
      <c r="BH44" s="3" t="s">
        <v>161</v>
      </c>
      <c r="BI44" s="3" t="s">
        <v>162</v>
      </c>
      <c r="BJ44" s="0" t="n">
        <v>40260410044741</v>
      </c>
      <c r="BK44" s="3" t="s">
        <v>163</v>
      </c>
      <c r="BL44" s="3" t="s">
        <v>164</v>
      </c>
      <c r="BM44" s="3" t="s">
        <v>165</v>
      </c>
      <c r="BN44" s="3" t="s">
        <v>166</v>
      </c>
      <c r="BO44" s="3" t="s">
        <v>167</v>
      </c>
      <c r="BP44" s="3" t="s">
        <v>186</v>
      </c>
      <c r="BQ44" s="3" t="s">
        <v>169</v>
      </c>
      <c r="BR44" s="3" t="s">
        <v>170</v>
      </c>
      <c r="BS44" s="3" t="s">
        <v>171</v>
      </c>
      <c r="BT44" s="1" t="n">
        <v>45595.9993055556</v>
      </c>
      <c r="BV44" s="3" t="s">
        <v>187</v>
      </c>
      <c r="BW44" s="3" t="s">
        <v>188</v>
      </c>
      <c r="BX44" s="3" t="s">
        <v>157</v>
      </c>
      <c r="BZ44" s="3" t="s">
        <v>157</v>
      </c>
      <c r="CC44" s="3" t="s">
        <v>352</v>
      </c>
      <c r="CD44" s="3" t="s">
        <v>480</v>
      </c>
      <c r="CF44" s="0" t="n">
        <v>9987239.62</v>
      </c>
      <c r="CG44" s="0" t="n">
        <v>8253917.04</v>
      </c>
      <c r="CH44" s="3" t="s">
        <v>466</v>
      </c>
      <c r="CI44" s="0" t="n">
        <v>1</v>
      </c>
      <c r="CJ44" s="3" t="s">
        <v>259</v>
      </c>
      <c r="CK44" s="3" t="s">
        <v>260</v>
      </c>
      <c r="DX44" s="3" t="s">
        <v>158</v>
      </c>
      <c r="DY44" s="3" t="s">
        <v>159</v>
      </c>
      <c r="DZ44" s="3" t="s">
        <v>160</v>
      </c>
      <c r="EA44" s="3" t="s">
        <v>161</v>
      </c>
      <c r="EB44" s="3" t="s">
        <v>191</v>
      </c>
      <c r="EC44" s="1" t="n">
        <v>45622</v>
      </c>
      <c r="ED44" s="0" t="n">
        <v>2</v>
      </c>
      <c r="EE44" s="0" t="n">
        <v>7510743.83</v>
      </c>
      <c r="EF44" s="0" t="n">
        <v>7528968.6</v>
      </c>
      <c r="EG44" s="4" t="b">
        <f aca="false">FALSE()</f>
        <v>0</v>
      </c>
      <c r="EI44" s="1" t="n">
        <v>45652</v>
      </c>
      <c r="EJ44" s="1" t="n">
        <v>45658</v>
      </c>
      <c r="EK44" s="3" t="s">
        <v>468</v>
      </c>
      <c r="EL44" s="3" t="s">
        <v>177</v>
      </c>
      <c r="EM44" s="3" t="s">
        <v>469</v>
      </c>
      <c r="EN44" s="4" t="b">
        <f aca="false">FALSE()</f>
        <v>0</v>
      </c>
      <c r="EO44" s="0" t="n">
        <v>7528968.6</v>
      </c>
      <c r="EP44" s="0" t="n">
        <v>9110052.01</v>
      </c>
    </row>
    <row r="45" customFormat="false" ht="15" hidden="false" customHeight="false" outlineLevel="0" collapsed="false">
      <c r="A45" s="0" t="n">
        <v>15867660</v>
      </c>
      <c r="B45" s="0" t="s">
        <v>481</v>
      </c>
      <c r="C45" s="1" t="n">
        <v>45666.4629326505</v>
      </c>
      <c r="D45" s="3" t="s">
        <v>147</v>
      </c>
      <c r="E45" s="1" t="n">
        <v>45582</v>
      </c>
      <c r="F45" s="3" t="s">
        <v>148</v>
      </c>
      <c r="G45" s="3" t="s">
        <v>482</v>
      </c>
      <c r="H45" s="3" t="s">
        <v>483</v>
      </c>
      <c r="J45" s="0" t="n">
        <v>429759</v>
      </c>
      <c r="K45" s="0" t="n">
        <v>429759</v>
      </c>
      <c r="L45" s="0" t="n">
        <v>446949.36</v>
      </c>
      <c r="M45" s="3" t="s">
        <v>484</v>
      </c>
      <c r="N45" s="0" t="n">
        <v>1</v>
      </c>
      <c r="O45" s="3" t="s">
        <v>485</v>
      </c>
      <c r="P45" s="3" t="s">
        <v>486</v>
      </c>
      <c r="BC45" s="3" t="s">
        <v>204</v>
      </c>
      <c r="BD45" s="3" t="s">
        <v>157</v>
      </c>
      <c r="BE45" s="3" t="s">
        <v>158</v>
      </c>
      <c r="BF45" s="3" t="s">
        <v>159</v>
      </c>
      <c r="BG45" s="3" t="s">
        <v>160</v>
      </c>
      <c r="BH45" s="3" t="s">
        <v>161</v>
      </c>
      <c r="BI45" s="3" t="s">
        <v>162</v>
      </c>
      <c r="BJ45" s="0" t="n">
        <v>40260410044741</v>
      </c>
      <c r="BK45" s="3" t="s">
        <v>163</v>
      </c>
      <c r="BL45" s="3" t="s">
        <v>164</v>
      </c>
      <c r="BM45" s="3" t="s">
        <v>165</v>
      </c>
      <c r="BN45" s="3" t="s">
        <v>166</v>
      </c>
      <c r="BO45" s="3" t="s">
        <v>167</v>
      </c>
      <c r="BP45" s="3" t="s">
        <v>186</v>
      </c>
      <c r="BQ45" s="3" t="s">
        <v>169</v>
      </c>
      <c r="BR45" s="3" t="s">
        <v>170</v>
      </c>
      <c r="BS45" s="3" t="s">
        <v>171</v>
      </c>
      <c r="BT45" s="1" t="n">
        <v>45611.9993055556</v>
      </c>
      <c r="BV45" s="3" t="s">
        <v>187</v>
      </c>
      <c r="BW45" s="3" t="s">
        <v>188</v>
      </c>
      <c r="BX45" s="3" t="s">
        <v>157</v>
      </c>
      <c r="BZ45" s="3" t="s">
        <v>157</v>
      </c>
      <c r="CC45" s="3" t="s">
        <v>173</v>
      </c>
      <c r="CD45" s="3" t="s">
        <v>483</v>
      </c>
      <c r="CE45" s="0" t="n">
        <v>429759</v>
      </c>
      <c r="CF45" s="0" t="n">
        <v>446949.36</v>
      </c>
      <c r="CG45" s="0" t="n">
        <v>429759</v>
      </c>
      <c r="CH45" s="3" t="s">
        <v>484</v>
      </c>
      <c r="CI45" s="0" t="n">
        <v>1</v>
      </c>
      <c r="CJ45" s="3" t="s">
        <v>485</v>
      </c>
      <c r="CK45" s="3" t="s">
        <v>486</v>
      </c>
      <c r="DX45" s="3" t="s">
        <v>158</v>
      </c>
      <c r="DY45" s="3" t="s">
        <v>159</v>
      </c>
      <c r="DZ45" s="3" t="s">
        <v>160</v>
      </c>
      <c r="EA45" s="3" t="s">
        <v>161</v>
      </c>
      <c r="EB45" s="3" t="s">
        <v>191</v>
      </c>
      <c r="EC45" s="1" t="n">
        <v>45636</v>
      </c>
      <c r="ED45" s="0" t="n">
        <v>1</v>
      </c>
      <c r="EI45" s="1" t="n">
        <v>45664</v>
      </c>
      <c r="EK45" s="3" t="s">
        <v>487</v>
      </c>
      <c r="EL45" s="3" t="s">
        <v>177</v>
      </c>
      <c r="EM45" s="3" t="s">
        <v>488</v>
      </c>
      <c r="EN45" s="4" t="b">
        <f aca="false">FALSE()</f>
        <v>0</v>
      </c>
      <c r="EO45" s="0" t="n">
        <v>408061</v>
      </c>
      <c r="EP45" s="0" t="n">
        <v>424383.44</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2025-07-09T10:39:50Z</dcterms:created>
  <dc:creator/>
  <dc:description/>
  <dc:language>es-ES</dc:language>
  <cp:lastModifiedBy/>
  <dcterms:modified xsi:type="dcterms:W3CDTF">2025-07-09T13:13:52Z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